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defaultThemeVersion="124226"/>
  <mc:AlternateContent xmlns:mc="http://schemas.openxmlformats.org/markup-compatibility/2006">
    <mc:Choice Requires="x15">
      <x15ac:absPath xmlns:x15ac="http://schemas.microsoft.com/office/spreadsheetml/2010/11/ac" url="F:\CATALOGUE 06-02-23\UPDATED 16-03-2023\"/>
    </mc:Choice>
  </mc:AlternateContent>
  <xr:revisionPtr revIDLastSave="0" documentId="13_ncr:1_{108264AE-23E2-432D-BC5B-884C28B16BB9}" xr6:coauthVersionLast="47" xr6:coauthVersionMax="47" xr10:uidLastSave="{00000000-0000-0000-0000-000000000000}"/>
  <bookViews>
    <workbookView xWindow="-120" yWindow="-120" windowWidth="20730" windowHeight="11160" xr2:uid="{00000000-000D-0000-FFFF-FFFF00000000}"/>
  </bookViews>
  <sheets>
    <sheet name="PRICE-LIST" sheetId="4" r:id="rId1"/>
  </sheets>
  <externalReferences>
    <externalReference r:id="rId2"/>
  </externalReferences>
  <definedNames>
    <definedName name="_xlnm._FilterDatabase" localSheetId="0" hidden="1">'PRICE-LIST'!$A$7:$U$1328</definedName>
    <definedName name="Hidden800083752">[1]Hidden!$B$456:$B$493</definedName>
    <definedName name="Hidden800083782">[1]Hidden!$B$494:$B$724</definedName>
    <definedName name="Hidden800083792">[1]Hidden!$B$725:$B$737</definedName>
    <definedName name="Hidden800083942">[1]Hidden!$B$3383:$B$3398</definedName>
    <definedName name="Hidden800083952">[1]Hidden!$B$3399:$B$3400</definedName>
    <definedName name="Hidden800083962">[1]Hidden!$B$3401:$B$3416</definedName>
    <definedName name="Hidden800083972">[1]Hidden!$B$3417:$B$3418</definedName>
    <definedName name="Hidden800084202">[1]Hidden!$B$3719:$B$3722</definedName>
    <definedName name="Hidden819498792">[1]Hidden!$B$1141:$B$1278</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956" i="4" l="1"/>
  <c r="R372" i="4" l="1"/>
  <c r="R371" i="4"/>
  <c r="R369" i="4"/>
  <c r="R368" i="4"/>
  <c r="R367" i="4"/>
  <c r="R366" i="4"/>
  <c r="R1323" i="4"/>
  <c r="R1322" i="4"/>
  <c r="R1321" i="4"/>
  <c r="R1320" i="4"/>
  <c r="R312" i="4"/>
  <c r="R311" i="4"/>
  <c r="R310" i="4"/>
  <c r="R308" i="4"/>
  <c r="R307" i="4"/>
  <c r="R306" i="4"/>
  <c r="R981" i="4"/>
  <c r="R980" i="4"/>
  <c r="R979" i="4"/>
  <c r="R978" i="4"/>
  <c r="R977" i="4"/>
  <c r="R976" i="4"/>
  <c r="R975" i="4"/>
  <c r="R974" i="4"/>
  <c r="R1306" i="4"/>
  <c r="R157" i="4"/>
  <c r="R384" i="4" l="1"/>
  <c r="R378" i="4"/>
  <c r="R364" i="4"/>
  <c r="R360" i="4"/>
  <c r="R354" i="4"/>
  <c r="R348" i="4"/>
  <c r="R743" i="4"/>
  <c r="R742" i="4"/>
  <c r="R741" i="4"/>
  <c r="R740" i="4"/>
  <c r="R739" i="4"/>
  <c r="R1328" i="4"/>
  <c r="R1327" i="4"/>
  <c r="R1326" i="4"/>
  <c r="R1325" i="4"/>
  <c r="R948" i="4"/>
  <c r="R724" i="4"/>
  <c r="R612" i="4"/>
  <c r="R537" i="4"/>
  <c r="R455" i="4"/>
  <c r="R450" i="4"/>
  <c r="R339" i="4"/>
  <c r="R259" i="4"/>
  <c r="R117" i="4"/>
  <c r="R97" i="4"/>
  <c r="R91" i="4"/>
  <c r="R8" i="4"/>
  <c r="R10" i="4"/>
  <c r="R11" i="4"/>
  <c r="R12" i="4"/>
  <c r="R13" i="4"/>
  <c r="R15" i="4"/>
  <c r="R16" i="4"/>
  <c r="R17" i="4"/>
  <c r="R18" i="4"/>
  <c r="R19" i="4"/>
  <c r="R20" i="4"/>
  <c r="R21" i="4"/>
  <c r="R22" i="4"/>
  <c r="R23" i="4"/>
  <c r="R24" i="4"/>
  <c r="R25" i="4"/>
  <c r="R27" i="4"/>
  <c r="R28" i="4"/>
  <c r="R29" i="4"/>
  <c r="R30" i="4"/>
  <c r="R31" i="4"/>
  <c r="R32" i="4"/>
  <c r="R33" i="4"/>
  <c r="R34" i="4"/>
  <c r="R35" i="4"/>
  <c r="R36" i="4"/>
  <c r="R37" i="4"/>
  <c r="R39" i="4"/>
  <c r="R40" i="4"/>
  <c r="R41" i="4"/>
  <c r="R42" i="4"/>
  <c r="R43" i="4"/>
  <c r="R44" i="4"/>
  <c r="R45" i="4"/>
  <c r="R46" i="4"/>
  <c r="R47" i="4"/>
  <c r="R48" i="4"/>
  <c r="R49" i="4"/>
  <c r="R51" i="4"/>
  <c r="R52" i="4"/>
  <c r="R53" i="4"/>
  <c r="R54" i="4"/>
  <c r="R55" i="4"/>
  <c r="R57" i="4"/>
  <c r="R58" i="4"/>
  <c r="R59" i="4"/>
  <c r="R60" i="4"/>
  <c r="R61" i="4"/>
  <c r="R63" i="4"/>
  <c r="R64" i="4"/>
  <c r="R65" i="4"/>
  <c r="R66" i="4"/>
  <c r="R67" i="4"/>
  <c r="R68" i="4"/>
  <c r="R69" i="4"/>
  <c r="R71" i="4"/>
  <c r="R72" i="4"/>
  <c r="R74" i="4"/>
  <c r="R75" i="4"/>
  <c r="R76" i="4"/>
  <c r="R77" i="4"/>
  <c r="R78" i="4"/>
  <c r="R79" i="4"/>
  <c r="R81" i="4"/>
  <c r="R82" i="4"/>
  <c r="R83" i="4"/>
  <c r="R84" i="4"/>
  <c r="R85" i="4"/>
  <c r="R99" i="4"/>
  <c r="R100" i="4"/>
  <c r="R102" i="4"/>
  <c r="R103" i="4"/>
  <c r="R104" i="4"/>
  <c r="R105" i="4"/>
  <c r="R106" i="4"/>
  <c r="R107" i="4"/>
  <c r="R108" i="4"/>
  <c r="R109" i="4"/>
  <c r="R111" i="4"/>
  <c r="R112" i="4"/>
  <c r="R113" i="4"/>
  <c r="R114" i="4"/>
  <c r="R115" i="4"/>
  <c r="R116" i="4"/>
  <c r="R119" i="4"/>
  <c r="R120" i="4"/>
  <c r="R121" i="4"/>
  <c r="R123" i="4"/>
  <c r="R124" i="4"/>
  <c r="R125" i="4"/>
  <c r="R126" i="4"/>
  <c r="R127" i="4"/>
  <c r="R128" i="4"/>
  <c r="R129" i="4"/>
  <c r="R130" i="4"/>
  <c r="R131" i="4"/>
  <c r="R132" i="4"/>
  <c r="R133" i="4"/>
  <c r="R134" i="4"/>
  <c r="R135" i="4"/>
  <c r="R136" i="4"/>
  <c r="R137" i="4"/>
  <c r="R138" i="4"/>
  <c r="R140" i="4"/>
  <c r="R141" i="4"/>
  <c r="R142" i="4"/>
  <c r="R143" i="4"/>
  <c r="R144" i="4"/>
  <c r="R145" i="4"/>
  <c r="R146" i="4"/>
  <c r="R147" i="4"/>
  <c r="R148" i="4"/>
  <c r="R149" i="4"/>
  <c r="R150" i="4"/>
  <c r="R151" i="4"/>
  <c r="R152" i="4"/>
  <c r="R153" i="4"/>
  <c r="R154" i="4"/>
  <c r="R155" i="4"/>
  <c r="R156" i="4"/>
  <c r="R160" i="4"/>
  <c r="R161" i="4"/>
  <c r="R162" i="4"/>
  <c r="R163" i="4"/>
  <c r="R164" i="4"/>
  <c r="R165" i="4"/>
  <c r="R166" i="4"/>
  <c r="R168" i="4"/>
  <c r="R169" i="4"/>
  <c r="R170" i="4"/>
  <c r="R171" i="4"/>
  <c r="R172" i="4"/>
  <c r="R173" i="4"/>
  <c r="R174" i="4"/>
  <c r="R175" i="4"/>
  <c r="R176" i="4"/>
  <c r="R178" i="4"/>
  <c r="R180" i="4"/>
  <c r="R181" i="4"/>
  <c r="R182" i="4"/>
  <c r="R183" i="4"/>
  <c r="R184" i="4"/>
  <c r="R185" i="4"/>
  <c r="R186" i="4"/>
  <c r="R187" i="4"/>
  <c r="R188" i="4"/>
  <c r="R189" i="4"/>
  <c r="R190" i="4"/>
  <c r="R192" i="4"/>
  <c r="R193" i="4"/>
  <c r="R194" i="4"/>
  <c r="R195" i="4"/>
  <c r="R196" i="4"/>
  <c r="R197" i="4"/>
  <c r="R198" i="4"/>
  <c r="R199" i="4"/>
  <c r="R200" i="4"/>
  <c r="R202" i="4"/>
  <c r="R203" i="4"/>
  <c r="R204" i="4"/>
  <c r="R205" i="4"/>
  <c r="R206" i="4"/>
  <c r="R207" i="4"/>
  <c r="R208" i="4"/>
  <c r="R209" i="4"/>
  <c r="R210" i="4"/>
  <c r="R211" i="4"/>
  <c r="R213" i="4"/>
  <c r="R214" i="4"/>
  <c r="R215" i="4"/>
  <c r="R216" i="4"/>
  <c r="R217" i="4"/>
  <c r="R218" i="4"/>
  <c r="R219" i="4"/>
  <c r="R220" i="4"/>
  <c r="R221" i="4"/>
  <c r="R222" i="4"/>
  <c r="R223" i="4"/>
  <c r="R224" i="4"/>
  <c r="R225" i="4"/>
  <c r="R226" i="4"/>
  <c r="R228" i="4"/>
  <c r="R229" i="4"/>
  <c r="R230" i="4"/>
  <c r="R232" i="4"/>
  <c r="R234" i="4"/>
  <c r="R235" i="4"/>
  <c r="R236" i="4"/>
  <c r="R237" i="4"/>
  <c r="R239" i="4"/>
  <c r="R240" i="4"/>
  <c r="R241" i="4"/>
  <c r="R242" i="4"/>
  <c r="R243" i="4"/>
  <c r="R245" i="4"/>
  <c r="R247" i="4"/>
  <c r="R249" i="4"/>
  <c r="R251" i="4"/>
  <c r="R252" i="4"/>
  <c r="R253" i="4"/>
  <c r="R254" i="4"/>
  <c r="R255" i="4"/>
  <c r="R257" i="4"/>
  <c r="R258" i="4"/>
  <c r="R261" i="4"/>
  <c r="R262" i="4"/>
  <c r="R263" i="4"/>
  <c r="R264" i="4"/>
  <c r="R266" i="4"/>
  <c r="R267" i="4"/>
  <c r="R268" i="4"/>
  <c r="R269" i="4"/>
  <c r="R271" i="4"/>
  <c r="R273" i="4"/>
  <c r="R275" i="4"/>
  <c r="R277" i="4"/>
  <c r="R279" i="4"/>
  <c r="R280" i="4"/>
  <c r="R281" i="4"/>
  <c r="R282" i="4"/>
  <c r="R284" i="4"/>
  <c r="R285" i="4"/>
  <c r="R286" i="4"/>
  <c r="R289" i="4"/>
  <c r="R290" i="4"/>
  <c r="R291" i="4"/>
  <c r="R293" i="4"/>
  <c r="R294" i="4"/>
  <c r="R295" i="4"/>
  <c r="R296" i="4"/>
  <c r="R297" i="4"/>
  <c r="R298" i="4"/>
  <c r="R300" i="4"/>
  <c r="R301" i="4"/>
  <c r="R302" i="4"/>
  <c r="R303" i="4"/>
  <c r="R304" i="4"/>
  <c r="R314" i="4"/>
  <c r="R315" i="4"/>
  <c r="R316" i="4"/>
  <c r="R320" i="4"/>
  <c r="R321" i="4"/>
  <c r="R323" i="4"/>
  <c r="R324" i="4"/>
  <c r="R325" i="4"/>
  <c r="R327" i="4"/>
  <c r="R329" i="4"/>
  <c r="R330" i="4"/>
  <c r="R331" i="4"/>
  <c r="R332" i="4"/>
  <c r="R334" i="4"/>
  <c r="R335" i="4"/>
  <c r="R336" i="4"/>
  <c r="R338" i="4"/>
  <c r="R340" i="4"/>
  <c r="R341" i="4"/>
  <c r="R344" i="4"/>
  <c r="R345" i="4"/>
  <c r="R346" i="4"/>
  <c r="R347" i="4"/>
  <c r="R350" i="4"/>
  <c r="R351" i="4"/>
  <c r="R352" i="4"/>
  <c r="R353" i="4"/>
  <c r="R356" i="4"/>
  <c r="R357" i="4"/>
  <c r="R358" i="4"/>
  <c r="R359" i="4"/>
  <c r="R362" i="4"/>
  <c r="R363" i="4"/>
  <c r="R374" i="4"/>
  <c r="R375" i="4"/>
  <c r="R376" i="4"/>
  <c r="R377" i="4"/>
  <c r="R380" i="4"/>
  <c r="R381" i="4"/>
  <c r="R382" i="4"/>
  <c r="R383" i="4"/>
  <c r="R387" i="4"/>
  <c r="R388" i="4"/>
  <c r="R389" i="4"/>
  <c r="R390" i="4"/>
  <c r="R391" i="4"/>
  <c r="R392" i="4"/>
  <c r="R394" i="4"/>
  <c r="R395" i="4"/>
  <c r="R396" i="4"/>
  <c r="R397" i="4"/>
  <c r="R398" i="4"/>
  <c r="R399" i="4"/>
  <c r="R401" i="4"/>
  <c r="R402" i="4"/>
  <c r="R403" i="4"/>
  <c r="R404" i="4"/>
  <c r="R405" i="4"/>
  <c r="R407" i="4"/>
  <c r="R408" i="4"/>
  <c r="R409" i="4"/>
  <c r="R410" i="4"/>
  <c r="R412" i="4"/>
  <c r="R413" i="4"/>
  <c r="R414" i="4"/>
  <c r="R417" i="4"/>
  <c r="R418" i="4"/>
  <c r="R419" i="4"/>
  <c r="R420" i="4"/>
  <c r="R421" i="4"/>
  <c r="R422" i="4"/>
  <c r="R423" i="4"/>
  <c r="R424" i="4"/>
  <c r="R425" i="4"/>
  <c r="R426" i="4"/>
  <c r="R427" i="4"/>
  <c r="R428" i="4"/>
  <c r="R430" i="4"/>
  <c r="R431" i="4"/>
  <c r="R432" i="4"/>
  <c r="R433" i="4"/>
  <c r="R434" i="4"/>
  <c r="R437" i="4"/>
  <c r="R438" i="4"/>
  <c r="R439" i="4"/>
  <c r="R440" i="4"/>
  <c r="R441" i="4"/>
  <c r="R444" i="4"/>
  <c r="R445" i="4"/>
  <c r="R446" i="4"/>
  <c r="R447" i="4"/>
  <c r="R448" i="4"/>
  <c r="R451" i="4"/>
  <c r="R453" i="4"/>
  <c r="R454" i="4"/>
  <c r="R457" i="4"/>
  <c r="R458" i="4"/>
  <c r="R459" i="4"/>
  <c r="R460" i="4"/>
  <c r="R461" i="4"/>
  <c r="R462" i="4"/>
  <c r="R464" i="4"/>
  <c r="R465" i="4"/>
  <c r="R466" i="4"/>
  <c r="R467" i="4"/>
  <c r="R469" i="4"/>
  <c r="R471" i="4"/>
  <c r="R473" i="4"/>
  <c r="R474" i="4"/>
  <c r="R475" i="4"/>
  <c r="R476" i="4"/>
  <c r="R477" i="4"/>
  <c r="R1314" i="4"/>
  <c r="R1315" i="4"/>
  <c r="R1316" i="4"/>
  <c r="R1317" i="4"/>
  <c r="R1318" i="4"/>
  <c r="R479" i="4"/>
  <c r="R480" i="4"/>
  <c r="R481" i="4"/>
  <c r="R482" i="4"/>
  <c r="R483" i="4"/>
  <c r="R484" i="4"/>
  <c r="R486" i="4"/>
  <c r="R487" i="4"/>
  <c r="R489" i="4"/>
  <c r="R490" i="4"/>
  <c r="R491" i="4"/>
  <c r="R492" i="4"/>
  <c r="R494" i="4"/>
  <c r="R495" i="4"/>
  <c r="R496" i="4"/>
  <c r="R497" i="4"/>
  <c r="R498" i="4"/>
  <c r="R500" i="4"/>
  <c r="R502" i="4"/>
  <c r="R503" i="4"/>
  <c r="R505" i="4"/>
  <c r="R506" i="4"/>
  <c r="R507" i="4"/>
  <c r="R508" i="4"/>
  <c r="R509" i="4"/>
  <c r="R510" i="4"/>
  <c r="R512" i="4"/>
  <c r="R514" i="4"/>
  <c r="R516" i="4"/>
  <c r="R517" i="4"/>
  <c r="R518" i="4"/>
  <c r="R519" i="4"/>
  <c r="R520" i="4"/>
  <c r="R521" i="4"/>
  <c r="R522" i="4"/>
  <c r="R523" i="4"/>
  <c r="R524" i="4"/>
  <c r="R525" i="4"/>
  <c r="R526" i="4"/>
  <c r="R527" i="4"/>
  <c r="R529" i="4"/>
  <c r="R530" i="4"/>
  <c r="R531" i="4"/>
  <c r="R532" i="4"/>
  <c r="R533" i="4"/>
  <c r="R535" i="4"/>
  <c r="R536" i="4"/>
  <c r="R538" i="4"/>
  <c r="R540" i="4"/>
  <c r="R541" i="4"/>
  <c r="R542" i="4"/>
  <c r="R543" i="4"/>
  <c r="R544" i="4"/>
  <c r="R545" i="4"/>
  <c r="R547" i="4"/>
  <c r="R548" i="4"/>
  <c r="R549" i="4"/>
  <c r="R550" i="4"/>
  <c r="R551" i="4"/>
  <c r="R552" i="4"/>
  <c r="R553" i="4"/>
  <c r="R554" i="4"/>
  <c r="R555" i="4"/>
  <c r="R556" i="4"/>
  <c r="R557" i="4"/>
  <c r="R558" i="4"/>
  <c r="R559" i="4"/>
  <c r="R560" i="4"/>
  <c r="R561" i="4"/>
  <c r="R562" i="4"/>
  <c r="R563" i="4"/>
  <c r="R564" i="4"/>
  <c r="R565" i="4"/>
  <c r="R566" i="4"/>
  <c r="R568" i="4"/>
  <c r="R569" i="4"/>
  <c r="R570" i="4"/>
  <c r="R571" i="4"/>
  <c r="R572" i="4"/>
  <c r="R573" i="4"/>
  <c r="R574" i="4"/>
  <c r="R575" i="4"/>
  <c r="R576" i="4"/>
  <c r="R577" i="4"/>
  <c r="R579" i="4"/>
  <c r="R580" i="4"/>
  <c r="R581" i="4"/>
  <c r="R582" i="4"/>
  <c r="R583" i="4"/>
  <c r="R585" i="4"/>
  <c r="R586" i="4"/>
  <c r="R587" i="4"/>
  <c r="R588" i="4"/>
  <c r="R589" i="4"/>
  <c r="R590" i="4"/>
  <c r="R592" i="4"/>
  <c r="R593" i="4"/>
  <c r="R594" i="4"/>
  <c r="R595" i="4"/>
  <c r="R596" i="4"/>
  <c r="R597" i="4"/>
  <c r="R598" i="4"/>
  <c r="R599" i="4"/>
  <c r="R600" i="4"/>
  <c r="R601" i="4"/>
  <c r="R602" i="4"/>
  <c r="R603" i="4"/>
  <c r="R604" i="4"/>
  <c r="R605" i="4"/>
  <c r="R606" i="4"/>
  <c r="R607" i="4"/>
  <c r="R608" i="4"/>
  <c r="R610" i="4"/>
  <c r="R611" i="4"/>
  <c r="R613" i="4"/>
  <c r="R614" i="4"/>
  <c r="R615" i="4"/>
  <c r="R616" i="4"/>
  <c r="R617" i="4"/>
  <c r="R618" i="4"/>
  <c r="R619" i="4"/>
  <c r="R620" i="4"/>
  <c r="R621" i="4"/>
  <c r="R622" i="4"/>
  <c r="R623" i="4"/>
  <c r="R624" i="4"/>
  <c r="R625" i="4"/>
  <c r="R627" i="4"/>
  <c r="R629" i="4"/>
  <c r="R630" i="4"/>
  <c r="R631" i="4"/>
  <c r="R632" i="4"/>
  <c r="R633" i="4"/>
  <c r="R634" i="4"/>
  <c r="R636" i="4"/>
  <c r="R637" i="4"/>
  <c r="R638" i="4"/>
  <c r="R639" i="4"/>
  <c r="R640" i="4"/>
  <c r="R641" i="4"/>
  <c r="R643" i="4"/>
  <c r="R644" i="4"/>
  <c r="R645" i="4"/>
  <c r="R646" i="4"/>
  <c r="R647" i="4"/>
  <c r="R648" i="4"/>
  <c r="R650" i="4"/>
  <c r="R652" i="4"/>
  <c r="R654" i="4"/>
  <c r="R655" i="4"/>
  <c r="R656" i="4"/>
  <c r="R658" i="4"/>
  <c r="R660" i="4"/>
  <c r="R661" i="4"/>
  <c r="R662" i="4"/>
  <c r="R663" i="4"/>
  <c r="R664" i="4"/>
  <c r="R665" i="4"/>
  <c r="R667" i="4"/>
  <c r="R668" i="4"/>
  <c r="R669" i="4"/>
  <c r="R670" i="4"/>
  <c r="R671" i="4"/>
  <c r="R672" i="4"/>
  <c r="R674" i="4"/>
  <c r="R675" i="4"/>
  <c r="R676" i="4"/>
  <c r="R677" i="4"/>
  <c r="R678" i="4"/>
  <c r="R680" i="4"/>
  <c r="R681" i="4"/>
  <c r="R682" i="4"/>
  <c r="R683" i="4"/>
  <c r="R684" i="4"/>
  <c r="R685" i="4"/>
  <c r="R687" i="4"/>
  <c r="R688" i="4"/>
  <c r="R689" i="4"/>
  <c r="R690" i="4"/>
  <c r="R693" i="4"/>
  <c r="R694" i="4"/>
  <c r="R695" i="4"/>
  <c r="R697" i="4"/>
  <c r="R698" i="4"/>
  <c r="R699" i="4"/>
  <c r="R700" i="4"/>
  <c r="R701" i="4"/>
  <c r="R702" i="4"/>
  <c r="R703" i="4"/>
  <c r="R704" i="4"/>
  <c r="R705" i="4"/>
  <c r="R706" i="4"/>
  <c r="R707" i="4"/>
  <c r="R708" i="4"/>
  <c r="R709" i="4"/>
  <c r="R710" i="4"/>
  <c r="R711" i="4"/>
  <c r="R713" i="4"/>
  <c r="R714" i="4"/>
  <c r="R715" i="4"/>
  <c r="R717" i="4"/>
  <c r="R718" i="4"/>
  <c r="R719" i="4"/>
  <c r="R720" i="4"/>
  <c r="R721" i="4"/>
  <c r="R722" i="4"/>
  <c r="R725" i="4"/>
  <c r="R726" i="4"/>
  <c r="R729" i="4"/>
  <c r="R732" i="4"/>
  <c r="R733" i="4"/>
  <c r="R734" i="4"/>
  <c r="R735" i="4"/>
  <c r="R736" i="4"/>
  <c r="R737" i="4"/>
  <c r="R746" i="4"/>
  <c r="R747" i="4"/>
  <c r="R748" i="4"/>
  <c r="R749" i="4"/>
  <c r="R750" i="4"/>
  <c r="R751" i="4"/>
  <c r="R753" i="4"/>
  <c r="R754" i="4"/>
  <c r="R755" i="4"/>
  <c r="R756" i="4"/>
  <c r="R757" i="4"/>
  <c r="R759" i="4"/>
  <c r="R760" i="4"/>
  <c r="R761" i="4"/>
  <c r="R762" i="4"/>
  <c r="R763" i="4"/>
  <c r="R764" i="4"/>
  <c r="R765" i="4"/>
  <c r="R766" i="4"/>
  <c r="R767" i="4"/>
  <c r="R768" i="4"/>
  <c r="R769" i="4"/>
  <c r="R771" i="4"/>
  <c r="R772" i="4"/>
  <c r="R773" i="4"/>
  <c r="R774" i="4"/>
  <c r="R775" i="4"/>
  <c r="R776" i="4"/>
  <c r="R777" i="4"/>
  <c r="R778" i="4"/>
  <c r="R780" i="4"/>
  <c r="R781" i="4"/>
  <c r="R782" i="4"/>
  <c r="R783" i="4"/>
  <c r="R784" i="4"/>
  <c r="R785" i="4"/>
  <c r="R786" i="4"/>
  <c r="R787" i="4"/>
  <c r="R789" i="4"/>
  <c r="R790" i="4"/>
  <c r="R791" i="4"/>
  <c r="R792" i="4"/>
  <c r="R793" i="4"/>
  <c r="R794" i="4"/>
  <c r="R796" i="4"/>
  <c r="R797" i="4"/>
  <c r="R798" i="4"/>
  <c r="R799" i="4"/>
  <c r="R800" i="4"/>
  <c r="R801" i="4"/>
  <c r="R802" i="4"/>
  <c r="R803" i="4"/>
  <c r="R805" i="4"/>
  <c r="R806" i="4"/>
  <c r="R807" i="4"/>
  <c r="R808" i="4"/>
  <c r="R809" i="4"/>
  <c r="R811" i="4"/>
  <c r="R812" i="4"/>
  <c r="R814" i="4"/>
  <c r="R816" i="4"/>
  <c r="R817" i="4"/>
  <c r="R818" i="4"/>
  <c r="R819" i="4"/>
  <c r="R820" i="4"/>
  <c r="R821" i="4"/>
  <c r="R822" i="4"/>
  <c r="R823" i="4"/>
  <c r="R824" i="4"/>
  <c r="R825" i="4"/>
  <c r="R826" i="4"/>
  <c r="R827" i="4"/>
  <c r="R828" i="4"/>
  <c r="R829" i="4"/>
  <c r="R830" i="4"/>
  <c r="R831" i="4"/>
  <c r="R832" i="4"/>
  <c r="R833" i="4"/>
  <c r="R834" i="4"/>
  <c r="R835" i="4"/>
  <c r="R836" i="4"/>
  <c r="R837" i="4"/>
  <c r="R838" i="4"/>
  <c r="R839" i="4"/>
  <c r="R840" i="4"/>
  <c r="R841" i="4"/>
  <c r="R842" i="4"/>
  <c r="R843" i="4"/>
  <c r="R844" i="4"/>
  <c r="R845" i="4"/>
  <c r="R846" i="4"/>
  <c r="R847" i="4"/>
  <c r="R848" i="4"/>
  <c r="R850" i="4"/>
  <c r="R851" i="4"/>
  <c r="R852" i="4"/>
  <c r="R853" i="4"/>
  <c r="R854" i="4"/>
  <c r="R855" i="4"/>
  <c r="R856" i="4"/>
  <c r="R857" i="4"/>
  <c r="R858" i="4"/>
  <c r="R859" i="4"/>
  <c r="R860" i="4"/>
  <c r="R861" i="4"/>
  <c r="R862" i="4"/>
  <c r="R863" i="4"/>
  <c r="R864" i="4"/>
  <c r="R866" i="4"/>
  <c r="R867" i="4"/>
  <c r="R868" i="4"/>
  <c r="R869" i="4"/>
  <c r="R870" i="4"/>
  <c r="R871" i="4"/>
  <c r="R872" i="4"/>
  <c r="R873" i="4"/>
  <c r="R874" i="4"/>
  <c r="R875" i="4"/>
  <c r="R876" i="4"/>
  <c r="R877" i="4"/>
  <c r="R878" i="4"/>
  <c r="R879" i="4"/>
  <c r="R880" i="4"/>
  <c r="R881" i="4"/>
  <c r="R882" i="4"/>
  <c r="R883" i="4"/>
  <c r="R884" i="4"/>
  <c r="R885" i="4"/>
  <c r="R886" i="4"/>
  <c r="R887" i="4"/>
  <c r="R888" i="4"/>
  <c r="R889" i="4"/>
  <c r="R890" i="4"/>
  <c r="R891" i="4"/>
  <c r="R892" i="4"/>
  <c r="R893" i="4"/>
  <c r="R894" i="4"/>
  <c r="R895" i="4"/>
  <c r="R896" i="4"/>
  <c r="R897" i="4"/>
  <c r="R898" i="4"/>
  <c r="R899" i="4"/>
  <c r="R900" i="4"/>
  <c r="R901" i="4"/>
  <c r="R903" i="4"/>
  <c r="R904" i="4"/>
  <c r="R905" i="4"/>
  <c r="R906" i="4"/>
  <c r="R907" i="4"/>
  <c r="R908" i="4"/>
  <c r="R909" i="4"/>
  <c r="R910" i="4"/>
  <c r="R911" i="4"/>
  <c r="R912" i="4"/>
  <c r="R913" i="4"/>
  <c r="R914" i="4"/>
  <c r="R915" i="4"/>
  <c r="R916" i="4"/>
  <c r="R917" i="4"/>
  <c r="R918" i="4"/>
  <c r="R919" i="4"/>
  <c r="R920" i="4"/>
  <c r="R921" i="4"/>
  <c r="R922" i="4"/>
  <c r="R923" i="4"/>
  <c r="R924" i="4"/>
  <c r="R925" i="4"/>
  <c r="R926" i="4"/>
  <c r="R927" i="4"/>
  <c r="R928" i="4"/>
  <c r="R929" i="4"/>
  <c r="R930" i="4"/>
  <c r="R931" i="4"/>
  <c r="R932" i="4"/>
  <c r="R933" i="4"/>
  <c r="R935" i="4"/>
  <c r="R936" i="4"/>
  <c r="R937" i="4"/>
  <c r="R938" i="4"/>
  <c r="R939" i="4"/>
  <c r="R941" i="4"/>
  <c r="R943" i="4"/>
  <c r="R944" i="4"/>
  <c r="R945" i="4"/>
  <c r="R946" i="4"/>
  <c r="R947" i="4"/>
  <c r="R949" i="4"/>
  <c r="R950" i="4"/>
  <c r="R952" i="4"/>
  <c r="R954" i="4"/>
  <c r="R958" i="4"/>
  <c r="R959" i="4"/>
  <c r="R960" i="4"/>
  <c r="R961" i="4"/>
  <c r="R962" i="4"/>
  <c r="R963" i="4"/>
  <c r="R964" i="4"/>
  <c r="R966" i="4"/>
  <c r="R968" i="4"/>
  <c r="R970" i="4"/>
  <c r="R971" i="4"/>
  <c r="R972" i="4"/>
  <c r="R983" i="4"/>
  <c r="R984" i="4"/>
  <c r="R985" i="4"/>
  <c r="R986" i="4"/>
  <c r="R988" i="4"/>
  <c r="R989" i="4"/>
  <c r="R990" i="4"/>
  <c r="R991" i="4"/>
  <c r="R992" i="4"/>
  <c r="R993" i="4"/>
  <c r="R994" i="4"/>
  <c r="R995" i="4"/>
  <c r="R997" i="4"/>
  <c r="R998" i="4"/>
  <c r="R999" i="4"/>
  <c r="R1000" i="4"/>
  <c r="R1001" i="4"/>
  <c r="R1002" i="4"/>
  <c r="R1003" i="4"/>
  <c r="R1005" i="4"/>
  <c r="R1006" i="4"/>
  <c r="R1007" i="4"/>
  <c r="R1008" i="4"/>
  <c r="R1009" i="4"/>
  <c r="R1010" i="4"/>
  <c r="R1011" i="4"/>
  <c r="R1013" i="4"/>
  <c r="R1014" i="4"/>
  <c r="R1015" i="4"/>
  <c r="R1016" i="4"/>
  <c r="R1017" i="4"/>
  <c r="R1018" i="4"/>
  <c r="R1019" i="4"/>
  <c r="R1020" i="4"/>
  <c r="R1021" i="4"/>
  <c r="R1023" i="4"/>
  <c r="R1024" i="4"/>
  <c r="R1025" i="4"/>
  <c r="R1026" i="4"/>
  <c r="R1027" i="4"/>
  <c r="R1028" i="4"/>
  <c r="R1029" i="4"/>
  <c r="R1030" i="4"/>
  <c r="R1032" i="4"/>
  <c r="R1033" i="4"/>
  <c r="R1034" i="4"/>
  <c r="R1035" i="4"/>
  <c r="R1036" i="4"/>
  <c r="R1037" i="4"/>
  <c r="R1038" i="4"/>
  <c r="R1040" i="4"/>
  <c r="R1041" i="4"/>
  <c r="R1042" i="4"/>
  <c r="R1043" i="4"/>
  <c r="R1044" i="4"/>
  <c r="R1045" i="4"/>
  <c r="R1047" i="4"/>
  <c r="R1048" i="4"/>
  <c r="R1049" i="4"/>
  <c r="R1050" i="4"/>
  <c r="R1051" i="4"/>
  <c r="R1052" i="4"/>
  <c r="R1054" i="4"/>
  <c r="R1055" i="4"/>
  <c r="R1056" i="4"/>
  <c r="R1057" i="4"/>
  <c r="R1058" i="4"/>
  <c r="R1059" i="4"/>
  <c r="R1061" i="4"/>
  <c r="R1062" i="4"/>
  <c r="R1063" i="4"/>
  <c r="R1064" i="4"/>
  <c r="R1065" i="4"/>
  <c r="R1066" i="4"/>
  <c r="R1067" i="4"/>
  <c r="R1068" i="4"/>
  <c r="R1070" i="4"/>
  <c r="R1071" i="4"/>
  <c r="R1072" i="4"/>
  <c r="R1073" i="4"/>
  <c r="R1074" i="4"/>
  <c r="R1075" i="4"/>
  <c r="R1076" i="4"/>
  <c r="R1078" i="4"/>
  <c r="R1080" i="4"/>
  <c r="R1082" i="4"/>
  <c r="R1084" i="4"/>
  <c r="R1086" i="4"/>
  <c r="R1087" i="4"/>
  <c r="R1088" i="4"/>
  <c r="R1089" i="4"/>
  <c r="R1090" i="4"/>
  <c r="R1091" i="4"/>
  <c r="R1093" i="4"/>
  <c r="R1094" i="4"/>
  <c r="R1095" i="4"/>
  <c r="R1096" i="4"/>
  <c r="R1097" i="4"/>
  <c r="R1099" i="4"/>
  <c r="R1101" i="4"/>
  <c r="R1102" i="4"/>
  <c r="R1103" i="4"/>
  <c r="R1104" i="4"/>
  <c r="R1105" i="4"/>
  <c r="R1106" i="4"/>
  <c r="R1107" i="4"/>
  <c r="R1108" i="4"/>
  <c r="R1109" i="4"/>
  <c r="R1110" i="4"/>
  <c r="R1111" i="4"/>
  <c r="R1112" i="4"/>
  <c r="R1113" i="4"/>
  <c r="R1114" i="4"/>
  <c r="R1115" i="4"/>
  <c r="R1117" i="4"/>
  <c r="R1118" i="4"/>
  <c r="R1119" i="4"/>
  <c r="R1120" i="4"/>
  <c r="R1121" i="4"/>
  <c r="R1122" i="4"/>
  <c r="R1124" i="4"/>
  <c r="R1126" i="4"/>
  <c r="R1127" i="4"/>
  <c r="R1128" i="4"/>
  <c r="R1129" i="4"/>
  <c r="R1250" i="4"/>
  <c r="R1305" i="4"/>
  <c r="R88" i="4"/>
  <c r="R96" i="4"/>
  <c r="R727" i="4"/>
  <c r="R730" i="4"/>
  <c r="R728" i="4"/>
  <c r="R691" i="4"/>
  <c r="R539" i="4"/>
  <c r="R534" i="4"/>
  <c r="R528" i="4"/>
  <c r="R501" i="4"/>
  <c r="R452" i="4"/>
  <c r="R342" i="4"/>
  <c r="R318" i="4"/>
  <c r="R317" i="4"/>
  <c r="R288" i="4"/>
  <c r="R118" i="4"/>
  <c r="R101" i="4"/>
  <c r="R95" i="4"/>
  <c r="R94" i="4"/>
  <c r="R93" i="4"/>
  <c r="R92" i="4"/>
  <c r="R90" i="4"/>
  <c r="R89" i="4"/>
  <c r="R87" i="4"/>
  <c r="H243" i="4" l="1"/>
  <c r="H562" i="4" l="1"/>
  <c r="B326" i="4" l="1"/>
</calcChain>
</file>

<file path=xl/sharedStrings.xml><?xml version="1.0" encoding="utf-8"?>
<sst xmlns="http://schemas.openxmlformats.org/spreadsheetml/2006/main" count="9538" uniqueCount="2532">
  <si>
    <t>Kiddy Board Book - Nursery Rhymes</t>
  </si>
  <si>
    <t xml:space="preserve">Kiddy Board Book - Word Book </t>
  </si>
  <si>
    <t>Kiddy Board Book - My Body</t>
  </si>
  <si>
    <t>Kiddy Board Book - Colours &amp; Shapes</t>
  </si>
  <si>
    <t>Hello ! A character building story to teach children feelings and manners in their routine life.</t>
  </si>
  <si>
    <t>Baby's First Pre-school Series - Numbers is the first book in the hands of toddlers with many colourful pictures.</t>
  </si>
  <si>
    <t>Baby's First Pre-school Series - Numbers Writing is the first book in the hands of toddlers with many colourful pictures.</t>
  </si>
  <si>
    <t>Graded English Grammar Part 6</t>
  </si>
  <si>
    <t>Graded English Grammar Part 7</t>
  </si>
  <si>
    <t>Graded English Grammar Part 8</t>
  </si>
  <si>
    <t>Learn Correct English Conversation Part -1 aims at teaching the children as well as grown-ups, the art of expressing themselves in English in everyday talk.</t>
  </si>
  <si>
    <t>Don't Do That ! A character building story to teach children feelings and manners in their routine life.</t>
  </si>
  <si>
    <t>Go Away ! A character building story to teach children feelings and manners in their routine life.</t>
  </si>
  <si>
    <t>It Won't Work ! A character building story to teach children feelings and manners in their routine life.</t>
  </si>
  <si>
    <t>Science and Inventions</t>
  </si>
  <si>
    <t>Character Building - Hello !</t>
  </si>
  <si>
    <t>Kids' First Dictionary of 500 words endeavours to define the words in a simple and lucid manner. Images help to enhance the grasping power of children.</t>
  </si>
  <si>
    <t>Find the Words Part - 3 is an interesting book that requires brainpower. This help the child add new words to his/her vocabulary.</t>
  </si>
  <si>
    <t>East Draw…Step by Step Book 4 is an ideal drawing book for children.</t>
  </si>
  <si>
    <t>Creative Colouring Book - Nursery Rhymes is meant for tiny tots who love to colour.</t>
  </si>
  <si>
    <t>Fully Pictorial Dictionary &amp; Thesaurus</t>
  </si>
  <si>
    <t>Number Writing Book 1-100 is a help for tiny tots who will enjoy doing their counting.</t>
  </si>
  <si>
    <t>Fun With Dot to Dot Part -1 is an entertaining book for children, in which children enjoy drawing lines by joining numbers and get to know what picture it makes.</t>
  </si>
  <si>
    <t>Fun With Dot to Dot Part -2 is an entertaining book for children, in which children enjoy drawing lines by joining numbers and get to know what picture it makes.</t>
  </si>
  <si>
    <t xml:space="preserve">My Jumbo Animal Pictionary </t>
  </si>
  <si>
    <t xml:space="preserve">My Jumbo Birds Pictionary </t>
  </si>
  <si>
    <t>Maths practice book</t>
  </si>
  <si>
    <t>First 1000 Words - imparts basic vocabulary which a child needs to prepare himself for taking admission in school. Colourful pictures keep the interest of young learners.</t>
  </si>
  <si>
    <t>Graded English Grammar Part 2 helps both young learners as well as advanced learners learn and understand this international language.</t>
  </si>
  <si>
    <t>Graded English Grammar Part 3 helps both young learners as well as advanced learners learn and understand this international language.</t>
  </si>
  <si>
    <t>It is mine ! A character building story to teach children feelings and manners in their routine life.</t>
  </si>
  <si>
    <t>Don't Say That ! A character building story to teach children feelings and manners in their routine life.</t>
  </si>
  <si>
    <t>Character Building - Sad</t>
  </si>
  <si>
    <t>A handy, pretty, vibrant Lovely Board Series is a key for Tiny Tots to learn alphabets by studying the pictures.</t>
  </si>
  <si>
    <t>3rd Activity Book - Maths. - is a fun filled treasure house of assignments that entertains as well as enhances the chilren's grasping and understanding the basic concepts of Maths.</t>
  </si>
  <si>
    <t xml:space="preserve">Publising . </t>
  </si>
  <si>
    <t>Paper Folding Part 4</t>
  </si>
  <si>
    <t>Paper Folding Part 5</t>
  </si>
  <si>
    <t>BIBLE (PAPER BACK)</t>
  </si>
  <si>
    <t>HINDI VARNAMALA PUSTAK (HINDI)</t>
  </si>
  <si>
    <t>Colour With Crayons Part - 5 enables tiny tots have a lot of pictures to be filled with crayons.</t>
  </si>
  <si>
    <t>Famous Nursery Rhymes Part 3 - Nursery Rhymes have been carefully selected to provide maximun entertainment and education to children.</t>
  </si>
  <si>
    <t>Famous Nursery Rhymes Part 4 - Nursery Rhymes have been carefully selected to provide maximun entertainment and education to children.</t>
  </si>
  <si>
    <t>U.M. - Little Red Riding Hood - fairy tale in very easy words and extremely attractive coloured pictures.</t>
  </si>
  <si>
    <t>Paper Folding Part 4 - based on the Japanese art Origami. Children can make model of birds, animals etc., with coloured, printed paper. They can play with them or gift them.</t>
  </si>
  <si>
    <t>JUMBO ACTIVITY BOOK</t>
  </si>
  <si>
    <t xml:space="preserve">Kids Second Dictionary of 1000 words </t>
  </si>
  <si>
    <t>HINDI SULEKH PUSTAK (HINDI)</t>
  </si>
  <si>
    <t>Hindi Sulekh Pustak  Part 2</t>
  </si>
  <si>
    <t>Hindi Sulekh Pustak  Part 3</t>
  </si>
  <si>
    <t>Hindi Sulekh Pustak  Part 4</t>
  </si>
  <si>
    <t>Hindi Sulekh Pustak  Part 5</t>
  </si>
  <si>
    <t>Hindi Sulekh Pustak  Part 1</t>
  </si>
  <si>
    <t>Mental Mathematics Book - 4</t>
  </si>
  <si>
    <t>Mental Mathematics Book - 5</t>
  </si>
  <si>
    <t>U.M. - Cinderella - fairy tale in very easy words and extremely attractive coloured pictures.</t>
  </si>
  <si>
    <t>Super Word Search Part - 6</t>
  </si>
  <si>
    <t>Super Word Search Part - 7</t>
  </si>
  <si>
    <t>Super Word Search Part - 8</t>
  </si>
  <si>
    <t xml:space="preserve">2nd Activity Book - Logic Reasoning </t>
  </si>
  <si>
    <t>3rd Activity Book - General Awareness</t>
  </si>
  <si>
    <t>3rd Activity Book - Maths</t>
  </si>
  <si>
    <t>3rd Activity Book - English</t>
  </si>
  <si>
    <t xml:space="preserve">3rd Activity Book - Logic Reasoning </t>
  </si>
  <si>
    <t>FAMOUS MORAL STORIES FROM PANCHTANTRA</t>
  </si>
  <si>
    <t>Junior Picture Encyclopedia covers the basic subjects with colourful illustrations and brief text for the age-group of 6-10 years.</t>
  </si>
  <si>
    <t>1001 Activity Book</t>
  </si>
  <si>
    <t>WORLD FAMOUS TALES</t>
  </si>
  <si>
    <t xml:space="preserve"> 01. World Famous Tales  - Cinderella</t>
  </si>
  <si>
    <t xml:space="preserve"> 02. World Famous Tales  - Alice Wonder Land</t>
  </si>
  <si>
    <t xml:space="preserve"> 03. World Famous Tales  - Rapunzel</t>
  </si>
  <si>
    <t xml:space="preserve"> 04. World Famous Tales - Thumbelina</t>
  </si>
  <si>
    <t xml:space="preserve"> 05. World Famous Tales - The Little Mermaid</t>
  </si>
  <si>
    <t xml:space="preserve"> 06. World Famous Tales - Beauty &amp; The Beast</t>
  </si>
  <si>
    <t xml:space="preserve"> 07. World Famous Tales - Snow White</t>
  </si>
  <si>
    <t xml:space="preserve"> 08. World Famous Tales - The Wizard Of Oz</t>
  </si>
  <si>
    <t xml:space="preserve"> 09. World Famous Tales - Little Red Riding Hood</t>
  </si>
  <si>
    <t xml:space="preserve"> 10. World Famous Tales - Hansel &amp; Gretel</t>
  </si>
  <si>
    <t xml:space="preserve"> 11. World Famous Tales - Aladdin</t>
  </si>
  <si>
    <t xml:space="preserve"> 12. World Famous Tales - Pinocchio</t>
  </si>
  <si>
    <t xml:space="preserve"> 13. World Famous Tales - Pied Piper Of Hamelin</t>
  </si>
  <si>
    <t xml:space="preserve"> 14. World Famous Tales - The Brave Tin Soldier</t>
  </si>
  <si>
    <t xml:space="preserve"> 15. World Famous Tales - Jack &amp; The Beanstalk</t>
  </si>
  <si>
    <t xml:space="preserve"> 16. World Famous Tales - Goldilocks &amp; Three Bears</t>
  </si>
  <si>
    <t xml:space="preserve"> 17. World Famous Tales - The Ugly Duckling</t>
  </si>
  <si>
    <t xml:space="preserve"> 18. World Famous Tales - Puss In Boots</t>
  </si>
  <si>
    <t xml:space="preserve"> 19. World Famous Tales - Bambi</t>
  </si>
  <si>
    <t xml:space="preserve"> 20. World Famous Tales - The Wolf &amp; Seven Little Kids</t>
  </si>
  <si>
    <t>My Best Colouring Book - 1 enables chlidren to be more creative while colouring different pictures.</t>
  </si>
  <si>
    <t>Happy ABC - ideal for pre-schoolers. Colourful cover and tempting pictures of the book introduces them to the world around them.</t>
  </si>
  <si>
    <t>Learning ABC - a bright and cheery book for pre-school babies. Its vivid pictures tells a baby what a word refers to.</t>
  </si>
  <si>
    <t>Learning 123 - great for identifying numbers for pre-schoolers. It helps them to learn numbers with the attractive real life pictures.</t>
  </si>
  <si>
    <t>Fancy Story Board Book - Puss In Boots - A beautiful classic story presented with magical illustrations that bring a child’s imagination to life. The simple language make the story pleasure to read.</t>
  </si>
  <si>
    <t>A story with the playful  charming pop-up spreads that attract the young readers.</t>
  </si>
  <si>
    <t>My Jumbo Book - NURSERY RHYMES in Jumbo Size - an adorable rhymes for small children. This set of colouring books offer plents of fun. Full of entertainment, ready-to-colour Jumbo Cartoon Colouring Books are a perfect gift for little artists.</t>
  </si>
  <si>
    <t>My Jumbo Book of Fairy Tales brings classic tales into the lives of children. They truly gorgeous illustrations add an extra element of classical style to these four stories.</t>
  </si>
  <si>
    <t>Lovely A B C</t>
  </si>
  <si>
    <t>ABC  Capital Letters Writing</t>
  </si>
  <si>
    <t>ABC  Small Letters Writing</t>
  </si>
  <si>
    <t>Number Book 123</t>
  </si>
  <si>
    <t>Writing 123 (1-10)</t>
  </si>
  <si>
    <t>Writing 123 (1-20)</t>
  </si>
  <si>
    <t xml:space="preserve">Giant Colouring Book - 1     </t>
  </si>
  <si>
    <t>Giant Colouring Book - 2</t>
  </si>
  <si>
    <t>Giant Colouring Book - 3</t>
  </si>
  <si>
    <t>Giant Colouring Book - 4</t>
  </si>
  <si>
    <t>Giant Colouring Book - 5</t>
  </si>
  <si>
    <t>Pattern Writing Book part 3</t>
  </si>
  <si>
    <t>Pattern Writing Book part 4</t>
  </si>
  <si>
    <t>Pattern Writing Book part 5</t>
  </si>
  <si>
    <t>PATTERN WRITING BOOKS</t>
  </si>
  <si>
    <t>My Book of Art &amp; Craft Part -1</t>
  </si>
  <si>
    <t>My Book of Art &amp; Craft Part -2</t>
  </si>
  <si>
    <t>Play With Sticker - Numbers - there is an attractive sticker for each picture that imparts knowledge with fun.</t>
  </si>
  <si>
    <t>Play With Sticker - Animals - there is an attractive sticker for each picture that imparts knowledge with fun.</t>
  </si>
  <si>
    <t>Cheat ! A character building story to teach children feelings and manners in their routine life.</t>
  </si>
  <si>
    <t>Character Building - Happy</t>
  </si>
  <si>
    <t>Character Building - Lonely</t>
  </si>
  <si>
    <t>Character Building - Brave</t>
  </si>
  <si>
    <t>Character Building - Confident</t>
  </si>
  <si>
    <t>Character Building - Angry</t>
  </si>
  <si>
    <t>Character Building - Afraid</t>
  </si>
  <si>
    <t>Character Building - Please !</t>
  </si>
  <si>
    <t>Learn Hindi English</t>
  </si>
  <si>
    <t>ISBN</t>
  </si>
  <si>
    <t>Price</t>
  </si>
  <si>
    <t>Learning ABC</t>
  </si>
  <si>
    <t>U.M. - Alice in Wonderland - fairy tale in very easy words and extremely attractive coloured pictures.</t>
  </si>
  <si>
    <t>U.M. - Heidi - fairy tale in very easy words and extremely attractive coloured pictures.</t>
  </si>
  <si>
    <t>U.M. - Treasure Island - fairy tale in very easy words and extremely attractive coloured pictures.</t>
  </si>
  <si>
    <t>U.M. - The Princess and the Frog - fairy tale in very easy words and extremely attractive coloured pictures.</t>
  </si>
  <si>
    <t>U.M. -The Big Pancake - fairy tale in very easy words and extremely attractive coloured pictures.</t>
  </si>
  <si>
    <t>U.M. - Rumpelstiltskin - fairy tale in very easy words and extremely attractive coloured pictures.</t>
  </si>
  <si>
    <t>Aman</t>
  </si>
  <si>
    <t>Anuj</t>
  </si>
  <si>
    <t>Ved Prakash</t>
  </si>
  <si>
    <t xml:space="preserve">IN INR </t>
  </si>
  <si>
    <t>BABY'S FIRST PRE-SCHOOL SERIES</t>
  </si>
  <si>
    <t>Baby's First Pre-School Series - ABC</t>
  </si>
  <si>
    <t>Baby's First Pre-School Series - Numbers</t>
  </si>
  <si>
    <t>Baby's First Pre-School Series - ABC Writing</t>
  </si>
  <si>
    <t>Baby's First Pre-School Series - Number Writing</t>
  </si>
  <si>
    <t>Baby's First Pre-School Series - Table Book</t>
  </si>
  <si>
    <t xml:space="preserve">Kids First , Second, Third Dictionaries </t>
  </si>
  <si>
    <t xml:space="preserve">Kids First Dictionary of 500 words </t>
  </si>
  <si>
    <t>MY NEW COLOURING BOOKS</t>
  </si>
  <si>
    <t>My New  Colouring Book - 1</t>
  </si>
  <si>
    <t>My New  Colouring Book - 2</t>
  </si>
  <si>
    <t>My New  Colouring Book - 3</t>
  </si>
  <si>
    <t>My New  Colouring Book - 4</t>
  </si>
  <si>
    <t>My New  Colouring Book - 5</t>
  </si>
  <si>
    <t>My Jumbo Book of World Atlas provides a collection of maps of all the continents. It is a treasure house that features the flags, facts and informative enteries on almost every country on Earth.</t>
  </si>
  <si>
    <t>Jumbo Animal Pictionary printed in whimsical jumbo size on fine paper. Each page combined with bright, colourful picture so a yound child would enjoy book words and pictures. Just an amazing astounding for early learners.</t>
  </si>
  <si>
    <t>Jumbo Birds Pictionary printed in whimsical jumbo size on fine paper. Each page combined with bright, colourful picture so a yound child would enjoy book words and pictures. Just an amazing astounding for early learners.</t>
  </si>
  <si>
    <t>Jumbo Fruit Pictionary printed in whimsical jumbo size on fine paper. Each page combined with bright, colourful picture so a yound child would enjoy book words and pictures. Just an amazing astounding for early learners.</t>
  </si>
  <si>
    <t xml:space="preserve">Super Table With Mental Practice    </t>
  </si>
  <si>
    <t>U.M. - Goldilocks and the Three Bears - fairy tale in very easy words and extremely attractive coloured pictures.</t>
  </si>
  <si>
    <t>U.M. - The Town Mouse and the Country Mouse - fairy tale in very easy words and extremely attractive coloured pictures.</t>
  </si>
  <si>
    <t>Baby's First Pre-school Series - Table Book is the first book in the hands of toddlers with many colourful pictures.</t>
  </si>
  <si>
    <t>Table Book</t>
  </si>
  <si>
    <t>NUMBER WRITING BOOK</t>
  </si>
  <si>
    <t>Good Habits</t>
  </si>
  <si>
    <t>GOOD HABITS</t>
  </si>
  <si>
    <t xml:space="preserve">Devi Tilak </t>
  </si>
  <si>
    <t>A handy, pretty, vibrant Lovely Board Series is a key for Tiny Tots to learn the names of vegetable. The picture helps the young one to recognise the vegetable.</t>
  </si>
  <si>
    <t xml:space="preserve">A brilliant, child-friendly Kiddy Board-Books for Little-Angels to intoduce them to Zoo-Animals with vital pictures. </t>
  </si>
  <si>
    <t>A brilliant, child-friendly Kiddy Board-Books - Skillful teacher for little-angels to teach them Good Manners with suggestive pictures.</t>
  </si>
  <si>
    <t>A brilliant, child-friendly Kiddy Board-Books - Skillful teacher for little-angels to teach them Opposite Words with meaningful pictures.</t>
  </si>
  <si>
    <t>Character Building - After you ?</t>
  </si>
  <si>
    <t>Character Building - It Is Mine.</t>
  </si>
  <si>
    <t>Character Building - Don't Say That.</t>
  </si>
  <si>
    <t>Character Building - Don't Do That.</t>
  </si>
  <si>
    <t>Character Building - Go Away.</t>
  </si>
  <si>
    <t>Creative Colouring Book - Games is meant for tiny tots who love to colour.</t>
  </si>
  <si>
    <t>Creative Colouring Book - Animals is meant for tiny tots who love to colour.</t>
  </si>
  <si>
    <t>Creative Colouring Book - Dinosaurs is meant for tiny tots who love to colour.</t>
  </si>
  <si>
    <t>Creative Colouring Book - Water Animals is meant for tiny tots who love to colour.</t>
  </si>
  <si>
    <t>Creative Colouring Book - Good Manners is meant for tiny tots who love to colour.</t>
  </si>
  <si>
    <t>1st Activity Book - Good Habit</t>
  </si>
  <si>
    <t>1st Activity Book - IQ</t>
  </si>
  <si>
    <t>1st Activity Book - Maths</t>
  </si>
  <si>
    <t>1st Activity Book - English</t>
  </si>
  <si>
    <t>2nd Activity Book - Environment</t>
  </si>
  <si>
    <t>2nd Activity Book - Good Habit</t>
  </si>
  <si>
    <t>2nd Activity Book - Maths</t>
  </si>
  <si>
    <t>2nd Activity Book - English</t>
  </si>
  <si>
    <t>Baby's First Pre-school Series - Animals is the first book in the hands of toddlers with many colourful pictures.</t>
  </si>
  <si>
    <t>Super Word Search Part - 11</t>
  </si>
  <si>
    <t>Super Word Search Part - 12</t>
  </si>
  <si>
    <t>Super Word Search Part - 13</t>
  </si>
  <si>
    <t>Super Word Search Part - 14</t>
  </si>
  <si>
    <t>PLAY WITH STICKER BOOKS</t>
  </si>
  <si>
    <t>BIG BOOK OF NURSERY RHYMES</t>
  </si>
  <si>
    <t>U.M. - The Princess and the Pea - fairy tale in very easy words and extremely attractive coloured pictures.</t>
  </si>
  <si>
    <t>U.M. - Rapunzel - fairy tale in very easy words and extremely attractive coloured pictures.</t>
  </si>
  <si>
    <t>U.M. -The Gingerbread Man - fairy tale in very easy words and extremely attractive coloured pictures.</t>
  </si>
  <si>
    <t>U.M. - The Sly Fox and the Little Red Hen - fairy tale in very easy words and extremely attractive coloured pictures.</t>
  </si>
  <si>
    <t>U.M. - The Elves and the Shoemaker - fairy tale in very easy words and extremely attractive coloured pictures.</t>
  </si>
  <si>
    <t>U.M. - Beauty and the Beast - fairy tale in very easy words and extremely attractive coloured pictures.</t>
  </si>
  <si>
    <t>Jumbo Cartoon Colouring Book - 1</t>
  </si>
  <si>
    <t>Jumbo Cartoon Colouring Book - 2</t>
  </si>
  <si>
    <t>Learn Correct English Conversation Part - 3</t>
  </si>
  <si>
    <t>Learn Correct English Conversation Part - 4</t>
  </si>
  <si>
    <t>Famous Nursery Rhymes Part 6 - Nursery Rhymes have been carefully selected to provide maximun entertainment and education to children.</t>
  </si>
  <si>
    <t>Copy Colour - Transport - children enjoy colouring beautiful pictures of various transport.</t>
  </si>
  <si>
    <t>Colour With Crayons Part - 1 enables tiny tots have a lot of pictures to be filled with crayons.</t>
  </si>
  <si>
    <t>Colour With Crayons Part - 2 enables tiny tots have a lot of pictures to be filled with crayons.</t>
  </si>
  <si>
    <t xml:space="preserve">A fun filled joyride of Phonics that makes the child learn how to read using the sounds that letters represent.                                      </t>
  </si>
  <si>
    <t xml:space="preserve">A fun filled joyride of Phonics that makes the child learn how to read using the sounds that letters represent. </t>
  </si>
  <si>
    <t>A book that illustrates the complex calculations of  in an easy to understand and visually appealing manner, hopeful of making Mathematics a favourite with youngsters</t>
  </si>
  <si>
    <t xml:space="preserve">5th Activity Book - Logic Reasoning </t>
  </si>
  <si>
    <t>Angry ! A character building story to teach children feelings and manners in their routine life.</t>
  </si>
  <si>
    <t>Afraid ! A character building story to teach children feelings and manners in their routine life.</t>
  </si>
  <si>
    <t xml:space="preserve">Grammar </t>
  </si>
  <si>
    <t>An appealing assortment of the nuances of general truths and fundamental laws. It provides a radiant learning experience to the child.</t>
  </si>
  <si>
    <t>Paper Folding Part 2 - based on the Japanese art Origami. Children can make model of birds, animals etc., with coloured, printed paper. They can play with them or gift them.</t>
  </si>
  <si>
    <t>An awe inspiring compilation of stories from the Old Testament. Recreated with heart stirring images, it introduces children to the realm of God, through the Bible.</t>
  </si>
  <si>
    <t>A beautiful series of stories that depict the unmatched journey of christ's life. Equipped with incredible images, the book support the faith in God's love for all his children.</t>
  </si>
  <si>
    <t xml:space="preserve">Jumbo Activity Book </t>
  </si>
  <si>
    <t>1st Activity Book - English. - is a fun filled treasure house of assignments that entertains as well as enhances the chilren's grasping and understanding about the basic concept of the English Language.</t>
  </si>
  <si>
    <t>A brilliant, child-friendly Kiddy Board-Books - Skillful teacher for little-angels to teach them Action Words with elaborative pictures.</t>
  </si>
  <si>
    <t>Baby's First Pre-School Series - Animals</t>
  </si>
  <si>
    <t>Character Building - Friendly</t>
  </si>
  <si>
    <t>Character Building - Why Fight ?</t>
  </si>
  <si>
    <t>Character Building - Why Lose Your Temper ?</t>
  </si>
  <si>
    <t>Character Building - Why Not Share ?</t>
  </si>
  <si>
    <t>Character Building - Why Tease ?</t>
  </si>
  <si>
    <t>Character Building - Bully</t>
  </si>
  <si>
    <t>Character Building - Cheat</t>
  </si>
  <si>
    <t>Character Building - Liar</t>
  </si>
  <si>
    <t>Character Building - Moody</t>
  </si>
  <si>
    <t>Character Building - Selfish</t>
  </si>
  <si>
    <t>Character Building - Thief</t>
  </si>
  <si>
    <t>Character Building - Hurt</t>
  </si>
  <si>
    <t>Character Building - Jealous</t>
  </si>
  <si>
    <t>Fun With Dot to Dot Part -5 is an entertaining book for children, in which children enjoy drawing lines by joining numbers and get to know what picture it makes.</t>
  </si>
  <si>
    <t>Easy Draw ...Step by Step Book 1</t>
  </si>
  <si>
    <t>Easy Draw ...Step by Step Book 2</t>
  </si>
  <si>
    <t>Easy Draw ...Step by Step Book 3</t>
  </si>
  <si>
    <t>Encyclopedia Science And Technology</t>
  </si>
  <si>
    <t>Pattern Writing Book part A</t>
  </si>
  <si>
    <t>Pattern Writing Book part B</t>
  </si>
  <si>
    <t>Pattern Writing Book part 1</t>
  </si>
  <si>
    <t>Pattern Writing Book part 2</t>
  </si>
  <si>
    <t>My Jumbo Book - FRUIT</t>
  </si>
  <si>
    <t>My Jumbo Book - VEGETABLE</t>
  </si>
  <si>
    <t>My Jumbo Book - VEHICLE</t>
  </si>
  <si>
    <t>My Jumbo Book - NURSERY RHYMES</t>
  </si>
  <si>
    <t>My Jumbo Book - DOG</t>
  </si>
  <si>
    <t>Number Writing Book 1-10 is a help for tiny tots who will enjoy doing their counting.</t>
  </si>
  <si>
    <t>My Jumbo Book - Dog is a great book for Dog lovers. It makes them aware of qualities that dog have before making them their pet.</t>
  </si>
  <si>
    <t>U.M. - The Brave Soldier - fairy tale in very easy words and extremely attractive coloured pictures.</t>
  </si>
  <si>
    <t>Little Red Riding Hood</t>
  </si>
  <si>
    <t>Cinderella</t>
  </si>
  <si>
    <t>The Sleeping Beauty</t>
  </si>
  <si>
    <t xml:space="preserve">S.P Singh </t>
  </si>
  <si>
    <t>First 2000 Words</t>
  </si>
  <si>
    <t>GRADED  ENGLISH  GRAMMAR</t>
  </si>
  <si>
    <t>KIDDY BOARD BOOK SERIES</t>
  </si>
  <si>
    <t>Kiddy Board Book - Fun With ABC</t>
  </si>
  <si>
    <t>Kiddy Board Book - Numbers 123</t>
  </si>
  <si>
    <t>Kiddy Board Book - Zoo Animals</t>
  </si>
  <si>
    <t>Kiddy Board Book - Manners</t>
  </si>
  <si>
    <t>Kiddy Board Book - Opposites</t>
  </si>
  <si>
    <t>Kiddy Board Book - Action Words</t>
  </si>
  <si>
    <t>KID'S ACTIVITY BOOKS</t>
  </si>
  <si>
    <t>1st Activity Book - Environment</t>
  </si>
  <si>
    <t xml:space="preserve">BOX </t>
  </si>
  <si>
    <t>QTY</t>
  </si>
  <si>
    <t>Snow White</t>
  </si>
  <si>
    <t>Thumbelina</t>
  </si>
  <si>
    <t>The Ugly Duckling</t>
  </si>
  <si>
    <t>Puss in Boots</t>
  </si>
  <si>
    <t>The Little Mermaid</t>
  </si>
  <si>
    <t>Peter Pan</t>
  </si>
  <si>
    <t>Find the Words Part - 1 is an interesting book that requires brainpower. This help the child add new words to his/her vocabulary.</t>
  </si>
  <si>
    <t>Find the Words Part - 2 is an interesting book that requires brainpower. This help the child add new words to his/her vocabulary.</t>
  </si>
  <si>
    <t>U.M. - The Sleeping Beauty - fairy tale in very easy words and extremely attractive coloured pictures.</t>
  </si>
  <si>
    <t>U.M. - Snow White - fairy tale in very easy words and extremely attractive coloured pictures.</t>
  </si>
  <si>
    <t>U.M. - Thumbelina - fairy tale in very easy words and extremely attractive coloured pictures.</t>
  </si>
  <si>
    <t>U.M. - The Ugly Duckling - fairy tale in very easy words and extremely attractive coloured pictures.</t>
  </si>
  <si>
    <t>U.M. - Puss in Boots - fairy tale in very easy words and extremely attractive coloured pictures.</t>
  </si>
  <si>
    <t>Fancy Story Board Book - Aladin - A beautiful classic story presented with magical illustrations that bring a child’s imagination to life. The simple language make the story pleasure to read.</t>
  </si>
  <si>
    <t>Funny Colouring Part - 1 keeps up the interest of small children who always get attracted to things of amusement.</t>
  </si>
  <si>
    <t>2nd Activity Book - Logical Reasoning - is a fun filled treasure house of assignments that entertains as well as enhance the logic reasoning power of the child.</t>
  </si>
  <si>
    <t>2nd Activity Book - Maths. - is a fun filled treasure house of assignments that entertains as well as enhances the chilren's grasping and understanding the basic concepts in numericals.</t>
  </si>
  <si>
    <t>Fancy Story Board Book - Sinbad - A beautiful classic story presented with magical illustrations that bring a child’s imagination to life. The simple language make the story pleasure to read.</t>
  </si>
  <si>
    <t>Hindi Sulekh Pustak Part 2 - help children learn how to write Hindi Language.</t>
  </si>
  <si>
    <t>Hindi Sulekh Pustak Part 3 - help children learn how to write Hindi Language.</t>
  </si>
  <si>
    <t>Hindi Sulekh Pustak Part 4 - help children learn how to write Hindi Language.</t>
  </si>
  <si>
    <t>Hindi Sulekh Pustak Part 5 - help children learn how to write Hindi Language.</t>
  </si>
  <si>
    <t>Number Book 123 - favourite of all babies who take their first step to pre-school. The colourful images that feature unique things help them learn numbers easily.</t>
  </si>
  <si>
    <t>Fancy Story Board Book - Pinocchio - A beautiful classic story presented with magical illustrations that bring a child’s imagination to life. The simple language make the story pleasure to read.</t>
  </si>
  <si>
    <t>LATA SETH</t>
  </si>
  <si>
    <t>T.R. BHANOT</t>
  </si>
  <si>
    <t>Pre-school book</t>
  </si>
  <si>
    <t>U.M. - Jack and the Beanstalk - fairy tale in very easy words and extremely attractive coloured pictures.</t>
  </si>
  <si>
    <t xml:space="preserve">My Big Book of Nursery Rhymes </t>
  </si>
  <si>
    <t>FAMOUS NURSERY RHYMES</t>
  </si>
  <si>
    <t>Famous Nursery Rhymes Part 1</t>
  </si>
  <si>
    <t>Famous Nursery Rhymes Part 2</t>
  </si>
  <si>
    <t>Famous Nursery Rhymes Part 3</t>
  </si>
  <si>
    <t>Famous Nursery Rhymes Part 4</t>
  </si>
  <si>
    <t>Famous Nursery Rhymes Part 5</t>
  </si>
  <si>
    <t>GIANT COLOURING BOOKS</t>
  </si>
  <si>
    <t>Pop-Up Fairy Tales - Ugly Duckling</t>
  </si>
  <si>
    <t>Pop-Up Fairy Tales - Sindbad</t>
  </si>
  <si>
    <t>Pop-Up Fairy Tales - Aladdin</t>
  </si>
  <si>
    <t>Pop-Up Fairy Tales - Puss In Boots</t>
  </si>
  <si>
    <t>Fairy Tales / Activity Book</t>
  </si>
  <si>
    <t>First Padded Board Book set provides the tiny tots with guidance that helps them to develop their interpretation skills about the things that they see in everyday life around them.</t>
  </si>
  <si>
    <t>Super Table Book with Mental Practice is a colourful array of mathematical exercises that the young ones would enjoy doing. It equips them with step by step guidance that aids in the enhancement of numerical concepts.</t>
  </si>
  <si>
    <t>365 Colouring Book lets the children run wild with their imaginatiopn and paint the pictures with expressive vibrance. It provides them with a platform to let their creative faculties flow in full swing. The 368 pages enables them to set their fancy free.</t>
  </si>
  <si>
    <t>Learn to Play - Cricket</t>
  </si>
  <si>
    <t>Chunmun Ka Kha Ga - plays a major role in the learning of Hindi.</t>
  </si>
  <si>
    <t xml:space="preserve">Learn to Play - Cricket is a fun joyful ride for the reader that lets them know about the intricacies of the game. It gives an in depth analysis of the game to the reader who gets to involve himself completely in the game. </t>
  </si>
  <si>
    <t>Lovely Three In One is the perfect set for every preschooler that helps encourages him in independent learning. The set provides the young learner with the first step into the world of knowledge.</t>
  </si>
  <si>
    <t>Fancy Three In One, ABC, Numbers, is the perfect set of two books for early childhood learning. It serves as the building block for evry tiny tots intoducing them to English Alphabets, Numbers and Hindi Alphabets.</t>
  </si>
  <si>
    <t>Graded english grammar practice book- A series of 8 books with plenty of examples and a large number of exercises framed to provide ample practice to learn correct english language. For through grammar lessons refer to dreamland's series of graded english grammar.</t>
  </si>
  <si>
    <t>Sangit Kaushik</t>
  </si>
  <si>
    <t>Character Building - Why Be Bossy ?</t>
  </si>
  <si>
    <t>Character Building - Making Friends</t>
  </si>
  <si>
    <t>Character Building - Why Be Unfriendly ?</t>
  </si>
  <si>
    <t>Paper Folding Part 3 - based on the Japanese art Origami. Children can make model of birds, animals etc., with coloured, printed paper. They can play with them or gift them.</t>
  </si>
  <si>
    <t>My Jumbo Book - ABC</t>
  </si>
  <si>
    <t>Fully Pictorial Dictionary &amp; Thesaurus endeavours to define the words in a simple and lucid manner. Images help to enhance the grasping power of children.</t>
  </si>
  <si>
    <t>First Padded Board Book - Transport</t>
  </si>
  <si>
    <t>First Padded Board Book - Fruit</t>
  </si>
  <si>
    <t>5th Activity Book - English. - is a fun filled treasure house of assignments that entertains as well as enhances the chilren's grasping and understanding about the basic concept of the English Language.</t>
  </si>
  <si>
    <t>A brilliant, child-friendly Kiddy Board-Books - Skillful teacher for little-angels to teach them Nursery Rhymes with bright, eye-catching illsutrations.</t>
  </si>
  <si>
    <t>Learn With Phonics Book - 5</t>
  </si>
  <si>
    <t>MENTAL MATHEMATICS</t>
  </si>
  <si>
    <t>Mental Mathematics Book - A</t>
  </si>
  <si>
    <t>Mental Mathematics Book - B</t>
  </si>
  <si>
    <t>Mental Mathematics Book - 1</t>
  </si>
  <si>
    <t>Mental Mathematics Book - 2</t>
  </si>
  <si>
    <t>Mental Mathematics Book - 3</t>
  </si>
  <si>
    <t xml:space="preserve">My Book of Art &amp; Craft Part - 5 enables young learners to make a picture by sticking various materials. This book teaches children how to cut and paste and make paintings etc. </t>
  </si>
  <si>
    <t>Fancy Story Board Book - Pinocchio</t>
  </si>
  <si>
    <t>Fancy Story Board Book - Peter Pan</t>
  </si>
  <si>
    <t>Fancy Story Board Book - Puss In Boots</t>
  </si>
  <si>
    <t>COPY COLOUR BOOKS</t>
  </si>
  <si>
    <t>Copy Colour - Animals</t>
  </si>
  <si>
    <t>Copy Colour - Birds</t>
  </si>
  <si>
    <t>Copy Colour - Fruits</t>
  </si>
  <si>
    <t>Copy Colour - Vegetables</t>
  </si>
  <si>
    <t>Copy Colour - Flowers</t>
  </si>
  <si>
    <t>Copy Colour - Transport</t>
  </si>
  <si>
    <t>FUNNY COLOURING BOOKS</t>
  </si>
  <si>
    <t>Funny Colouring Part - 1</t>
  </si>
  <si>
    <t>Funny Colouring Part - 2</t>
  </si>
  <si>
    <t>Funny Colouring Part - 3</t>
  </si>
  <si>
    <t>Funny Colouring Part - 4</t>
  </si>
  <si>
    <t>1st Activity Book - Maths. - is a fun filled treasure house of assignments that entertains as well as enhances the chilren's grasping and understanding about numbers.</t>
  </si>
  <si>
    <t>Find the Words Part -4 is an interesting book that requires brainpower. This help the child add new words to his/her vocabulary.</t>
  </si>
  <si>
    <t>A handy, pretty, vibrant Lovely Board Series is a key for Tiny Tots to learn the names of fruit. The picture helps the young one to recognise the fruit.</t>
  </si>
  <si>
    <t>Famous Nursery Rhymes Part 5 - Nursery Rhymes have been carefully selected to provide maximun entertainment and education to children.</t>
  </si>
  <si>
    <t>Jumbo Cartoon Colouring Book - 4</t>
  </si>
  <si>
    <t>Jumbo Cartoon Colouring Book - 5</t>
  </si>
  <si>
    <t>4th Activity Book - Maths. - is a fun filled treasure house of assignments that entertains as well as enhances the chilren's grasping and understanding the basic concepts in numericals.</t>
  </si>
  <si>
    <t>5th Activity Book - Maths. - is a fun filled treasure house of assignments that entertains as well as enhances the chilren's grasping and understanding the basic concepts in numericals.</t>
  </si>
  <si>
    <t>My Big Book of Nursery Rhymes - full of fun and education with awesome illustration.</t>
  </si>
  <si>
    <t>Good Habits deals with good habits picatorially so that children adopt them easily.</t>
  </si>
  <si>
    <t>First Padded Board Book - the first book for toddlers - designed to arouse curiosity to know about the names of different animals of the world with the help of enticing pictures.</t>
  </si>
  <si>
    <t>Fancy Story Board Book - Peter Pan - A beautiful classic story presented with magical illustrations that bring a child’s imagination to life. The simple language make the story pleasure to read.</t>
  </si>
  <si>
    <t>Funny Colouring Part - 5 keeps up the interest of small children who always get attracted to things of amusement.</t>
  </si>
  <si>
    <t>Copy Colour - Animals - children enjoy colouring beautiful pictures of various animals.</t>
  </si>
  <si>
    <t>Copy Colour - Birds - children enjoy colouring beautiful pictures of various birds.</t>
  </si>
  <si>
    <t>First Padded Board Book - My Body</t>
  </si>
  <si>
    <t xml:space="preserve">First Padded Board Book - First Word Book </t>
  </si>
  <si>
    <t xml:space="preserve">No. of </t>
  </si>
  <si>
    <t>Size</t>
  </si>
  <si>
    <t>Pages</t>
  </si>
  <si>
    <t>Play With Sticker - Birds - there is an attractive sticker for each picture that imparts knowledge with fun.</t>
  </si>
  <si>
    <t>Play With Sticker - Colour &amp; Shapes - there is an attractive sticker for each picture that imparts knowledge with fun.</t>
  </si>
  <si>
    <t>Jumbo Activity Book with 365 Activities is a fantastic book, if you want to keep your young ones entertained for hours. This book  makes them incredibly engaged and makes them feel like big kids. This activity book really helps children garner the skills they need while still making it fun.</t>
  </si>
  <si>
    <t>Creative Colouring Book - Alphabet is meant for tiny tots who love to colour.</t>
  </si>
  <si>
    <t>Creative Colouring Book - Vegetables is meant for tiny tots who love to colour.</t>
  </si>
  <si>
    <t>Creative Colouring Book - Fruits is meant for tiny tots who love to colour.</t>
  </si>
  <si>
    <t>Creative Colouring Book - Toys is meant for tiny tots who love to colour.</t>
  </si>
  <si>
    <t>Jolly ABC - a first introduction to the alphabets, numbers, parts of body, family and colours for pre-schoolers with colourful pictures.</t>
  </si>
  <si>
    <r>
      <t>Kiddy Board Books-</t>
    </r>
    <r>
      <rPr>
        <i/>
        <sz val="9"/>
        <rFont val="Arial"/>
        <family val="2"/>
      </rPr>
      <t xml:space="preserve"> </t>
    </r>
    <r>
      <rPr>
        <sz val="9"/>
        <rFont val="Arial"/>
        <family val="2"/>
      </rPr>
      <t>A pack of ten titles covering ABC, Number, Zoo Animals, Manners, Opposites, Action Words, Nursery Rhymes, Words, Body and Colours &amp; Shapes.
The set is designed for pre-school children. The glittered title at willingly once takes the first steps towards the world of learning. The books are easy to be handled even by a small child.</t>
    </r>
  </si>
  <si>
    <t>First Padded Board Book - the first book for toddlers - designed to arouse curiosity to know about the names of different modes of transport we use with the help of lively pictures.</t>
  </si>
  <si>
    <t>First Padded Board Book - the first book for toddlers - designed to arouse curiosity to know about the names of different varieties of fruits we eat, with the help of tempting pictures.</t>
  </si>
  <si>
    <t>Kids' Second Dictionary of 1000 words endeavours to define the words in a simple and lucid manner. Images help to enhance the grasping power of children.</t>
  </si>
  <si>
    <t>A brilliant, child-friendly Kiddy Board-Books - Skillful teacher for little-angels to make them familiar with things they use, from their toys to shoes with fanciful pictures.</t>
  </si>
  <si>
    <t xml:space="preserve">My Jumbo Fruit Pictionary </t>
  </si>
  <si>
    <t xml:space="preserve">My Jumbo Food Pictionary </t>
  </si>
  <si>
    <t xml:space="preserve">My Jumbo Vegetables Pictionary      </t>
  </si>
  <si>
    <t xml:space="preserve">My Jumbo Vehicles Pictionary      </t>
  </si>
  <si>
    <t>2nd Activity Book - Environment - is a fun filled treasure house of assignments that entertains as well as stimulates chlid's thinking, reasoning and creativity.</t>
  </si>
  <si>
    <t>Happy ABC</t>
  </si>
  <si>
    <t>Jolly ABC</t>
  </si>
  <si>
    <t xml:space="preserve">My Book of Art &amp; Craft Part - 3 enables young learners to make a picture by sticking various materials. This book teaches children how to cut and paste and make paintings etc. </t>
  </si>
  <si>
    <t xml:space="preserve">My Book of Art &amp; Craft Part - 4 enables young learners to make a picture by sticking various materials. This book teaches children how to cut and paste and make paintings etc. </t>
  </si>
  <si>
    <t>Jumbo Cartoon Colouring Book - 5 is a fun for young learners colouring the funny characters in huge size.</t>
  </si>
  <si>
    <t>Graded English Grammar Part 8 helps both young learners as well as advanced learners learn and understand this international language.</t>
  </si>
  <si>
    <t xml:space="preserve">Bible - New Testament   </t>
  </si>
  <si>
    <t xml:space="preserve">Bible - Old Testament  </t>
  </si>
  <si>
    <t>Famous Nursery Rhymes Part 1 - Nursery Rhymes have been carefully selected to provide maximun entertainment and education to children.</t>
  </si>
  <si>
    <t>POP-UP FAIRY TALE BOOKS</t>
  </si>
  <si>
    <t>Super Hand Writing Book Part - 5</t>
  </si>
  <si>
    <t>These book aim to tech, 'How to write each letter of alphabet, ' combining letter to make words,’ combining words to make sentence with easy to -follow direction.this series is a useful and effective teaching tool to start on learning the v=basic writing skills needed for success in school.</t>
  </si>
  <si>
    <t>LOVELY BOARD BOOK SERIES</t>
  </si>
  <si>
    <t>Lovely Board Books - ABC</t>
  </si>
  <si>
    <t>Lovely Board Books - Numbers</t>
  </si>
  <si>
    <t>Giant Colouring Book - 5 is a fun for young learners colouring the funny characters in huge size.</t>
  </si>
  <si>
    <t>Fancy Three in One</t>
  </si>
  <si>
    <t>Lovely Three in One</t>
  </si>
  <si>
    <t>U.M. - The Wonderful Wizard of Oz - fairy tale in very easy words and extremely attractive coloured pictures.</t>
  </si>
  <si>
    <t>U.M. - The Emperor's New Suit - fairy tale in very easy words and extremely attractive coloured pictures.</t>
  </si>
  <si>
    <t>Baby's First Pre-school Series - ABC is the first book in the hands of toddlers with many colourful pictures.</t>
  </si>
  <si>
    <t>Baby's First Pre-school Series - ABC Writing is the first book in the hands of toddlers with many colourful pictures.</t>
  </si>
  <si>
    <t>My Jumbo Book - ABC satisfy the curiosity of the children about the English alphabet. Its Jumbo Size and attarctive pictures makes if favourite book of a young one.</t>
  </si>
  <si>
    <t>My Jumbo Book - Animal in its giant size with eye-catching pictures becomes a first love of children. It is great help for tiny tots teaching them names of different animals.</t>
  </si>
  <si>
    <t>My Jumbo Book - Birds with colourful big pictures introduces children to various birds of the world.</t>
  </si>
  <si>
    <t>My Jumbo Book - Numbers in its outsized attractive pictures is a great help for children to learn numbers.</t>
  </si>
  <si>
    <t>PRE-SCHOOL PICTURE BOOKS SERIES</t>
  </si>
  <si>
    <t>S.No.</t>
  </si>
  <si>
    <t>Title</t>
  </si>
  <si>
    <t>4th Activity Book - Environment</t>
  </si>
  <si>
    <t>4th Activity Book - General Knowledge</t>
  </si>
  <si>
    <t>Famous Nursery Rhymes Part 2 - Nursery Rhymes have been carefully selected to provide maximun entertainment and education to children.</t>
  </si>
  <si>
    <t>Fancy Story Board Book - Little Mermaid - A beautiful classic story presented with magical illustrations that bring a child’s imagination to life. The simple language make the story pleasure to read.</t>
  </si>
  <si>
    <t>U.M. - The Pied Piper of Hamelin - fairy tale in very easy words and extremely attractive coloured pictures.</t>
  </si>
  <si>
    <t>Graded Mathematics Part 0 is a beautiful blend of text and graphics for children to make mathematical calculations easy.</t>
  </si>
  <si>
    <t>Graded Mathematics Part 1 is a beautiful blend of text and graphics for children to make mathematical calculations easy.</t>
  </si>
  <si>
    <t>Graded Mathematics Part 2 is a beautiful blend of text and graphics for children to make mathematical calculations easy.</t>
  </si>
  <si>
    <t xml:space="preserve">Creative Colouring Book - Animals </t>
  </si>
  <si>
    <t>My New Colouring Book - 5 meant for the little children who love to colour various things.</t>
  </si>
  <si>
    <t>East Draw…Step by Step Book 1 is an ideal drawing book for children.</t>
  </si>
  <si>
    <t>East Draw…Step by Step Book 2 is an ideal drawing book for children.</t>
  </si>
  <si>
    <t>East Draw…Step by Step Book 3 is an ideal drawing book for children.</t>
  </si>
  <si>
    <t>Jumbo Cartoon Colouring Book - 1 is a fun for young learners colouring the funny characters in huge size.</t>
  </si>
  <si>
    <t>Jumbo Cartoon Colouring Book - 2 is a fun for young learners colouring the funny characters in huge size.</t>
  </si>
  <si>
    <t>An artful Sparkle Board Book on Fruits benefits the kiddies by teaching them names of fruit with tasteful pictures.</t>
  </si>
  <si>
    <t>Pop-Up Fairy Tales - Cindrella</t>
  </si>
  <si>
    <t>Pop-Up Fairy Tales - Snow White</t>
  </si>
  <si>
    <t>Pop-Up Fairy Tales - Little Mermaid</t>
  </si>
  <si>
    <t>Pop-Up Fairy Tales - Little Red Riding Hood</t>
  </si>
  <si>
    <t>Pop-Up Fairy Tales - Pinocchio</t>
  </si>
  <si>
    <t>Pop-Up Fairy Tales - Peter Pan</t>
  </si>
  <si>
    <t>A handy, pretty, vibrant Lovely Board Series is a key for Tiny Tots to learn the name of animals. The picture helps the young one to recognize the animal.</t>
  </si>
  <si>
    <t>A handy, pretty, vibrant Lovely Board Series is a key for Tiny Tots to learn the name of birds. The picture helps the young one to recognize the bird.</t>
  </si>
  <si>
    <t>A handy, pretty, vibrant Lovely Board Series is a key for Tiny Tots to learn the name of toys. The picture helps the young one to recognize their toys.</t>
  </si>
  <si>
    <t>A handy, pretty, vibrant Lovely Board Series is a key for Tiny Tots to learn the name of food. The picture helps the young one to recognize the food they eat.</t>
  </si>
  <si>
    <t>Graded Mathematics Part 8</t>
  </si>
  <si>
    <t>CURSIVE WRITING BOOK</t>
  </si>
  <si>
    <t>LINES AND CURVES</t>
  </si>
  <si>
    <t>Meri Sunder Ka Kha Ga Pustak - plays a major role in the learning of Hindi.</t>
  </si>
  <si>
    <t>Meri Pyari Ka Kha Ga Pustak - plays a major role in the learning of Hindi.</t>
  </si>
  <si>
    <t>Paper Folding Part 1</t>
  </si>
  <si>
    <t>Paper Folding Part 2</t>
  </si>
  <si>
    <t>Paper Folding Part 3</t>
  </si>
  <si>
    <t>Learn Correct English Conversation Part -2 aims at teaching the children as well as grown-ups, the art of expressing themselves in English in everyday talk.</t>
  </si>
  <si>
    <t>Learn Correct English Conversation Part -3 aims at teaching the children as well as grown-ups, the art of expressing themselves in English in everyday talk.</t>
  </si>
  <si>
    <t>Learn Correct English Conversation Part -4 aims at teaching the children as well as grown-ups, the art of expressing themselves in English in everyday talk.</t>
  </si>
  <si>
    <t>Learn Correct English Conversation Part - 5 aims at teaching the children as well as grown-ups, the art of expressing themselves in English in everyday talk.</t>
  </si>
  <si>
    <t>Play With Sticker - ABC</t>
  </si>
  <si>
    <t>Play With Sticker - Numbers</t>
  </si>
  <si>
    <t>Play With Sticker - Animals</t>
  </si>
  <si>
    <t>Play With Sticker - Birds</t>
  </si>
  <si>
    <t>Play With Sticker - Colour &amp; Shapes</t>
  </si>
  <si>
    <t>Play With Sticker - Fruit</t>
  </si>
  <si>
    <t>Play With Sticker - Vehicles - there is an attractive sticker for each picture that imparts knowledge with fun.</t>
  </si>
  <si>
    <t>Play With Sticker - Words - there is an attractive sticker for each picture that imparts knowledge with fun.</t>
  </si>
  <si>
    <t>First Padded Board Book - Vegetables</t>
  </si>
  <si>
    <t>Funny Colouring Part - 5</t>
  </si>
  <si>
    <t>FIND THE WORDS</t>
  </si>
  <si>
    <t>Find the Words Part - 1</t>
  </si>
  <si>
    <t>Find the Words Part - 2</t>
  </si>
  <si>
    <t>Find the Words Part - 3</t>
  </si>
  <si>
    <t>Find the Words Part - 4</t>
  </si>
  <si>
    <t>Find the Words Part - 5</t>
  </si>
  <si>
    <t>First 1000 Words</t>
  </si>
  <si>
    <t>Colour With Crayons Part - 3 enables tiny tots have a lot of pictures to be filled with crayons.</t>
  </si>
  <si>
    <t>Colour With Crayons Part - 4 enables tiny tots have a lot of pictures to be filled with crayons.</t>
  </si>
  <si>
    <t>Lovely Board Books - Gift Pack (10 Titles)</t>
  </si>
  <si>
    <t>WORD BOOKS, DICTIONARIES &amp; PHONICS</t>
  </si>
  <si>
    <t>FIRST PADDED BOARD BOOKS</t>
  </si>
  <si>
    <t>First Padded Board Book - ABC</t>
  </si>
  <si>
    <t>First Padded Board Book - Numbers</t>
  </si>
  <si>
    <t>Lonely ! A character building story to teach children feelings and manners in their routine life.</t>
  </si>
  <si>
    <t>Brave ! A character building story to teach children feelings and manners in their routine life.</t>
  </si>
  <si>
    <t>BUMPER COLOURING BOOKS</t>
  </si>
  <si>
    <t>Bumper Colouring Book - 1</t>
  </si>
  <si>
    <t>Bumper Colouring Book - 2</t>
  </si>
  <si>
    <t>Bumper Colouring Book - 3</t>
  </si>
  <si>
    <t>Bumper Colouring Book - 4</t>
  </si>
  <si>
    <t>Bumper Colouring Book - 1 enables chlidren to be more creative while colouring different pictures.</t>
  </si>
  <si>
    <t>Graded Mathematics Part 5</t>
  </si>
  <si>
    <t>MY BEST COLOURING BOOKS</t>
  </si>
  <si>
    <t>My Best Colouring Book - 1</t>
  </si>
  <si>
    <t>My Best Colouring Book - 2</t>
  </si>
  <si>
    <t>My Best Colouring Book - 3</t>
  </si>
  <si>
    <t>My Best Colouring Book - 4</t>
  </si>
  <si>
    <t>My Best Colouring Book - 5</t>
  </si>
  <si>
    <t>Graded Mathematics Part 6</t>
  </si>
  <si>
    <t>Easy Draw ...Step by Step Book 4</t>
  </si>
  <si>
    <t>Easy Draw ...Step by Step Book 5</t>
  </si>
  <si>
    <t>CREATIVE WORLD OF PAPER FOLDING</t>
  </si>
  <si>
    <t>Paper Folding Part 5 - based on the Japanese art Origami. Children can make model of birds, animals etc., with coloured, printed paper. They can play with them or gift them.</t>
  </si>
  <si>
    <t xml:space="preserve">My Book of Art &amp; Craft Part - 1 enables young learners to make a picture by sticking various materials. This book teaches children how to cut and paste and make paintings etc. </t>
  </si>
  <si>
    <t xml:space="preserve">My Book of Art &amp; Craft Part - 2 enables young learners to make a picture by sticking various materials. This book teaches children how to cut and paste and make paintings etc. </t>
  </si>
  <si>
    <t>SUPER WORD SEARCH</t>
  </si>
  <si>
    <t>Super Word Search Part - 1</t>
  </si>
  <si>
    <t>Super Word Search Part - 2</t>
  </si>
  <si>
    <t>Super Word Search Part - 3</t>
  </si>
  <si>
    <t>Super Word Search Part - 4</t>
  </si>
  <si>
    <t>Super Word Search Part - 5</t>
  </si>
  <si>
    <t>5th Activity Book - I.Q. - is a fun filled treasure house of assignments that entertains as well as involves children in solving the mazes, matching the pairs etc., and have fun with dots and puzzles.</t>
  </si>
  <si>
    <t>Fun With Dot to Dot Part -3 is an entertaining book for children, in which children enjoy drawing lines by joining numbers and get to know what picture it makes.</t>
  </si>
  <si>
    <t>Fun With Dot to Dot Part -4 is an entertaining book for children, in which children enjoy drawing lines by joining numbers and get to know what picture it makes.</t>
  </si>
  <si>
    <t>Kiddy Board Book - Gift Pack (10 Titles)</t>
  </si>
  <si>
    <t>Graded English Grammar Part 1</t>
  </si>
  <si>
    <t>Graded English Grammar Part 2</t>
  </si>
  <si>
    <t>Graded English Grammar Part 3</t>
  </si>
  <si>
    <t>Graded English Grammar Part 4</t>
  </si>
  <si>
    <t>Graded English Grammar Part 5</t>
  </si>
  <si>
    <t>Funny Colouring Part - 4 keeps up the interest of small children who always get attracted to things of amusement.</t>
  </si>
  <si>
    <t>IN US $</t>
  </si>
  <si>
    <t>Bumper Colouring Book - 2 enables chlidren to be more creative while colouring different pictures.</t>
  </si>
  <si>
    <t>Creative Colouring Book - Fruits</t>
  </si>
  <si>
    <t>Creative Colouring Book - Good Manners</t>
  </si>
  <si>
    <t>Creative Colouring Book - Nursery Rhymes</t>
  </si>
  <si>
    <t>Creative Colouring Book - Toys</t>
  </si>
  <si>
    <t>Creative Colouring Book - Water Animals</t>
  </si>
  <si>
    <t>Creative Colouring Book - Games</t>
  </si>
  <si>
    <t>2nd Activity Book - Good Habits - is a fun filled treasure house of assignments that entertains as well as inculcates good etiquettes among children at a very young age.</t>
  </si>
  <si>
    <t>COMPLETE ENGLISH GRAMMAR</t>
  </si>
  <si>
    <t>Complete English Grammar</t>
  </si>
  <si>
    <t>Lata Seth</t>
  </si>
  <si>
    <t>Complete English Grammar - a book that helps students understand the fundamental rules of English grammar. Plenty of examples, followed by explanations, and practice exercises aim to provide the students a firm grasp of language and its usage, and reinforce their understanding of the lessons.</t>
  </si>
  <si>
    <t>A well explained book to learn Hindi from Englsih and vice versa.</t>
  </si>
  <si>
    <t xml:space="preserve">An artful Sparkle Board Book on Transport benefits the kiddies with the names of vehicles they use. Its admirable pictures attract the young ones. </t>
  </si>
  <si>
    <t>The Wonderful Wizard of Oz</t>
  </si>
  <si>
    <t>Fun with Dot to Dot Part - 1</t>
  </si>
  <si>
    <t>Fun with Dot to Dot Part - 2</t>
  </si>
  <si>
    <t>Fun with Dot to Dot Part - 3</t>
  </si>
  <si>
    <t>Baby's First Pre-school Series - Vegetables is the first book in the hands of toddlers with many colourful pictures.</t>
  </si>
  <si>
    <t>The Big Pancake</t>
  </si>
  <si>
    <t>Rumpelstiltskin</t>
  </si>
  <si>
    <t>Goldilocks and the Three Bears</t>
  </si>
  <si>
    <t>The Town Mouse and the Country Mouse</t>
  </si>
  <si>
    <t>The Princess and the Pea</t>
  </si>
  <si>
    <t>Rapunzel</t>
  </si>
  <si>
    <t>The Gingerbread Man</t>
  </si>
  <si>
    <t>The Sly Fox and the Little Red Hen</t>
  </si>
  <si>
    <t>The Elves and the Shoemaker</t>
  </si>
  <si>
    <t>Beauty and the Beast</t>
  </si>
  <si>
    <t>The Brave Tin Soldier</t>
  </si>
  <si>
    <t>Graded Mathematics Part 3</t>
  </si>
  <si>
    <t xml:space="preserve">Pre school Board books </t>
  </si>
  <si>
    <t>First Padded Board Book - the first book for toddlers - designed to arouse curiosity to know about the names of different parts of the body, with the help of pleasing pictures.</t>
  </si>
  <si>
    <t>First Padded Board Book - the first book for toddlers - designed to arouse curiosity to know about the different things they use, with the help of fun-filled attractive pictures.</t>
  </si>
  <si>
    <t>First Padded Board Book - the first book for toddlers - designed to learn nursery rhymes in a melodious way, with the help of enjoyable representation.</t>
  </si>
  <si>
    <t>Number Writing Book 1-20</t>
  </si>
  <si>
    <t>Number Writing Book 1-50</t>
  </si>
  <si>
    <t>Number Writing Book 1-100</t>
  </si>
  <si>
    <t>GRADED MATHEMATICS</t>
  </si>
  <si>
    <t>Graded Mathematics Part 0</t>
  </si>
  <si>
    <t>Graded Mathematics Part 1</t>
  </si>
  <si>
    <t>Graded Mathematics Part 2</t>
  </si>
  <si>
    <t>A brilliant, child-friendly Kiddy Board-Books - Skillful teacher for little-angels to make them familiar with their body parts and their activities with pleasing pictures.</t>
  </si>
  <si>
    <t>A brilliant, child-friendly Kiddy Board-Books - Skillful teacher for little-angels to make them familiar with colours and shapes with elegant pictures.</t>
  </si>
  <si>
    <t>Number Writing Book 1-50 is a help for tiny tots who will enjoy doing their counting.</t>
  </si>
  <si>
    <t xml:space="preserve">JUMBO PICTIONARY BOOKS SERIES </t>
  </si>
  <si>
    <t>Jumbo Cartoon Colouring Book - 3 is a fun for young learners colouring the funny characters in huge size.</t>
  </si>
  <si>
    <t>Jumbo Cartoon Colouring Book - 4 is a fun for young learners colouring the funny characters in huge size.</t>
  </si>
  <si>
    <t xml:space="preserve">Junior Picture Dictionary with its colourful pictures impresses not only the children but also the teachers. Words incorporated in the book are from the everyday life. </t>
  </si>
  <si>
    <t>Why Fight ! A character building story to teach children feelings and manners in their routine life.</t>
  </si>
  <si>
    <t>My Jumbo Book of Aesop's Fables include well-known moral stories. The timeless stories with loveliest illustrations that go along with each page of this book make the book unique and an absolute favourite of each child.</t>
  </si>
  <si>
    <t>Jumbo Cartoon Colouring Book - 3</t>
  </si>
  <si>
    <t>First Padded Board Book - Shapes &amp; Colours</t>
  </si>
  <si>
    <t>Lovely Board Books - Fruits</t>
  </si>
  <si>
    <t>Lovely Board Books - Vegetables</t>
  </si>
  <si>
    <t>Lovely Board Books - Vehicles</t>
  </si>
  <si>
    <t>Lovely Board Books - Colours</t>
  </si>
  <si>
    <t>Lovely Board Books - Animals</t>
  </si>
  <si>
    <t>Lovely Board Books - Birds</t>
  </si>
  <si>
    <t>Lovely Board Books - Toys</t>
  </si>
  <si>
    <t>EASY DRAW SERIES</t>
  </si>
  <si>
    <t>CREATIVE COLOURING BOOKS</t>
  </si>
  <si>
    <t>365 ACTIVITY BOOKS</t>
  </si>
  <si>
    <t>365 Math Activity</t>
  </si>
  <si>
    <t>365 English Activity</t>
  </si>
  <si>
    <t>365 Science Activity</t>
  </si>
  <si>
    <t>365 Maths Activity Book, supported by colourful illustrations is full of excellent activities that are easy yet challenging. The book will strengthen children's basic concept and sharpen their motor skills</t>
  </si>
  <si>
    <t>365 English Activity Book, supported by colourful illustrations is full of excellent activities that are easy yet challenging. The book will strengthen children's basic concept and sharpen their motor skills. </t>
  </si>
  <si>
    <t>365 Science Activity Book, supported by colourful illustrations is full of excellent activities that are easy yet challenging. The book will strengthen children's basic concept and sharpen their motor skills. </t>
  </si>
  <si>
    <t>Why Loose Your Temper ! A character building story to teach children feelings and manners in their routine life.</t>
  </si>
  <si>
    <t>Why Not Share ! A character building story to teach children feelings and manners in their routine life.</t>
  </si>
  <si>
    <t>Why Tease ! A character building story to teach children feelings and manners in their routine life.</t>
  </si>
  <si>
    <t>Bully ! A character building story to teach children feelings and manners in their routine life.</t>
  </si>
  <si>
    <t>Dreamland Publications</t>
  </si>
  <si>
    <t>U.M. - The Little Mermaid - fairy tale in very easy words and extremely attractive coloured pictures.</t>
  </si>
  <si>
    <t>Famous Nursery Rhymes Part 6</t>
  </si>
  <si>
    <t xml:space="preserve">Junior Picture Encyclopedia </t>
  </si>
  <si>
    <t>Giant Colouring Book - 1 is a fun for young learners colouring the funny characters in huge size.</t>
  </si>
  <si>
    <t>Giant Colouring Book - 2 is a fun for young learners colouring the funny characters in huge size.</t>
  </si>
  <si>
    <t>Giant Colouring Book - 3 is a fun for young learners colouring the funny characters in huge size.</t>
  </si>
  <si>
    <t>Giant Colouring Book - 4 is a fun for young learners colouring the funny characters in huge size.</t>
  </si>
  <si>
    <t>Why Be Bossy ! A character building story to teach children feelings and manners in their routine life.</t>
  </si>
  <si>
    <t>Making Friends ! A character building story to teach children feelings and manners in their routine life.</t>
  </si>
  <si>
    <t>Why Be Unfriendly ! A character building story to teach children feelings and manners in their routine life.</t>
  </si>
  <si>
    <t>Friendly ! A character building story to teach children feelings and manners in their routine life.</t>
  </si>
  <si>
    <t>5th Activity Book - Logical Reasoning - is a fun filled treasure house of assignments that entertains as well as enhance the logic reasoning power of the child.</t>
  </si>
  <si>
    <t>Jumbo Food Pictionary printed in whimsical jumbo size on fine paper. Each page combined with bright, colourful picture so a yound child would enjoy book words and pictures. Just an amazing astounding for early learners.</t>
  </si>
  <si>
    <t>Jumbo Vegetables Pictionary printed in whimsical jumbo size on fine paper. Each page combined with bright, colourful picture so a yound child would enjoy book words and pictures. Just an amazing astounding for early learners.</t>
  </si>
  <si>
    <t>Jumbo Vehicles Pictionary printed in whimsical jumbo size on fine paper. Each page combined with bright, colourful picture so a yound child would enjoy book words and pictures. Just an amazing astounding for early learners.</t>
  </si>
  <si>
    <t>Graded Mathematics Part 4 is a beautiful blend of text and graphics for children to make mathematical calculations easy.</t>
  </si>
  <si>
    <t>Play With Sticker - Fruit - there is an attractive sticker for each picture that imparts knowledge with fun.</t>
  </si>
  <si>
    <t>Play With Sticker - Vegetable - there is an attractive sticker for each picture that imparts knowledge with fun.</t>
  </si>
  <si>
    <t>Play With Sticker - Food - there is an attractive sticker for each picture that imparts knowledge with fun.</t>
  </si>
  <si>
    <t>Pattern Writing Book part A- helps children to join the dots and learn to write the capital English alphabet.</t>
  </si>
  <si>
    <t>Pattern Writing Book part B - helps children to join the dots and learn to write the small English alphabet.</t>
  </si>
  <si>
    <t>Pattern Writing Book part 1  - enables children to join the dots and learn to form two letter words and understand their meanings with the help of vibrant and colourful pictures.</t>
  </si>
  <si>
    <t>Pattern Writing Book part 2 - enables children to join the dots and learn to form three letter words and understand their meanings with the help of vibrant and colourful pictures.</t>
  </si>
  <si>
    <t>Pattern Writing Book part 3 - helps children to join the dots and learn to form words and understand their meanings with the help of vibrant and colourful pictures.</t>
  </si>
  <si>
    <t>Pattern Writing Book part 4 - helps children to join the dots and learn to form simple sentences and understand their meanings with the help of vibrant and colourful pictures.</t>
  </si>
  <si>
    <t>Pattern Writing Book part 4 - enables children to join the dots and learn to form complex sentences and understand their meanigs with the help of vibrant and colourful pictures.</t>
  </si>
  <si>
    <t>Baby's First Pre-school Series - Fruits is the first book in the hands of toddlers with many colourful pictures.</t>
  </si>
  <si>
    <t>CHARACTER-BUILDING STORIES FOR CHILDREN</t>
  </si>
  <si>
    <t>Character Building - Thank you.</t>
  </si>
  <si>
    <t>Character Building - No, Thanks.</t>
  </si>
  <si>
    <t>Character Building - I Am Sorry ;</t>
  </si>
  <si>
    <t>First 2000 Words - prepared keeping in view the mental calibre of tiny tots to increase their I.Q level.</t>
  </si>
  <si>
    <t>First Padded Board Book - Animals</t>
  </si>
  <si>
    <t xml:space="preserve">Super Picture Dictionary with its colourful pictures impresses not only the children but also the teachers. Words incorporated in the book are from the everyday life. </t>
  </si>
  <si>
    <t>COLOUR WITH CRAYONS</t>
  </si>
  <si>
    <t>Colour with Crayons Part - 1</t>
  </si>
  <si>
    <t>My Book of Art &amp; Craft Part -3</t>
  </si>
  <si>
    <t>My Book of Art &amp; Craft Part -4</t>
  </si>
  <si>
    <t>My Book of Art &amp; Craft Part -5</t>
  </si>
  <si>
    <t>365 COLOURING BOOK</t>
  </si>
  <si>
    <t>365 Colouring Book</t>
  </si>
  <si>
    <t>Lines and Curves (Pattern Writing) make children learn write in cursive manner.</t>
  </si>
  <si>
    <t>Lines and Curves (Capital Letters) make children learn write in cursive manner.</t>
  </si>
  <si>
    <t>Lines and Curves (Small Letters) make children learn write in cursive manner.</t>
  </si>
  <si>
    <t>Lines and Curves (Words) make children learn write in cursive manner.</t>
  </si>
  <si>
    <t>Lines and Curves (Sentences) make children learn write in cursive manner.</t>
  </si>
  <si>
    <t>First Padded Board Book - the first book for toddlers - designed to arouse curiosity to learn ABC, with attractive pictures.</t>
  </si>
  <si>
    <t>Hindi Sulekh Pustak Part 1 - help children learn how to write Hindi Language.</t>
  </si>
  <si>
    <t>Super Word Search Part - 15</t>
  </si>
  <si>
    <t>Super Word Search Part - 16</t>
  </si>
  <si>
    <t xml:space="preserve">Author </t>
  </si>
  <si>
    <t>Graded Mathematics Part 4</t>
  </si>
  <si>
    <t>Science and Inventions - A great learning tool for children. This book educates children a variety of different inventions and discoveries that are relevant to the present time.The best feature of the book is its images that are pleasant to look at and the information given in easy-to-understand language.</t>
  </si>
  <si>
    <t>Lovely Board Books - Foods</t>
  </si>
  <si>
    <t>More Over ! A character building story to teach children feelings and manners in their routine life.</t>
  </si>
  <si>
    <t>UNCLE MOON'S FAIRY TALES</t>
  </si>
  <si>
    <t>Learn Correct English Conversation Part - 5</t>
  </si>
  <si>
    <t>LEARNER'S HINDI ENGLISH DICTIONARY</t>
  </si>
  <si>
    <t>Writing 123 (1-20) - appropriate for preshool children to learn abour numbers in a relaxed and fun manner with bright pictures.</t>
  </si>
  <si>
    <t xml:space="preserve">Dreamland's Table Book - illustration in this book helps the children learn how to multiply. </t>
  </si>
  <si>
    <t>Lovely ABC - awaken delight for learning in preschool children.</t>
  </si>
  <si>
    <t>Year</t>
  </si>
  <si>
    <t>Binding</t>
  </si>
  <si>
    <t>Board Books</t>
  </si>
  <si>
    <t>An artful Sparkle Board Book on Numbers benefits the kiddies to become versed with numbers by counting on cheerful pictures.</t>
  </si>
  <si>
    <t>An artful Sparkle Board Book on Animals benefits the kiddies to familiarize with the animal world with exciting pictures.</t>
  </si>
  <si>
    <t>4th Activity Book - Logical Reasoning - is a fun filled treasure house of assignments that entertains as well as enhance the logic reasoning power of the child.</t>
  </si>
  <si>
    <t>4th Activity Book - English. - is a fun filled treasure house of assignments that entertains as well as enhances the chilren's grasping and understanding about the basic concept of the English Language.</t>
  </si>
  <si>
    <t xml:space="preserve">Lovely Board Book – a set of ten books, covering topics ABC, NUMBERS, FRUIT, VEGETABLES, VEHICLES, COLOURS, ANIMALS, BIRDS, TOYS &amp; FOODS – 
Designed for young children, printed on thick paper board. Each page is combined with bright, colourful picture, so a young child would enjoy both words and pictures. The attractive titles invite the young children to touch and feel the rich texture of the books.
Every book has metallic printing done on its title which gives it a shining effect.
The box is a special pack with metallic printing which can be used a carrying box for the books also. This pack is a perfect gift for a young child
</t>
  </si>
  <si>
    <t>Confident ! A character building story to teach children feelings and manners in their routine life.</t>
  </si>
  <si>
    <t>SCIENCE AROUND US</t>
  </si>
  <si>
    <t>First Padded Board Book - Gift Pack (10 Titles)</t>
  </si>
  <si>
    <t>Meri Pyari Ka Kha Ga Pustak (Hindi)</t>
  </si>
  <si>
    <t>4th Activity Book - Environment - is a fun filled treasure house of assignments that entertains as well as stimulates chlid's thinking, reasoning and creativity.</t>
  </si>
  <si>
    <t>4th Activity Book - General Knowledge. - is a fun filled treasure house of assignments that entertains as well as enhances the chilren's awareness about the world around it.</t>
  </si>
  <si>
    <t>My Jumbo Book - Words helps children learn different words with the help of different pictures.</t>
  </si>
  <si>
    <t>My Jumbo Book - Fruit brings a new world of fruits before child and makes him aware the variety of juices, jams, jellies smoothies, pies made of fruits.</t>
  </si>
  <si>
    <t>My Jumbo Book - Vegetable is a great book that introduces children with the variety of vegetables available in the world and the healty diet they provide us.</t>
  </si>
  <si>
    <t>My Jumbo Book - Vehicle is an awesome, super book that makes a child aware of kind of vehicles available in the world.</t>
  </si>
  <si>
    <t>Graded English Grammar Part 5 helps both young learners as well as advanced learners learn and understand this international language.</t>
  </si>
  <si>
    <t>Graded English Grammar Part 6 helps both young learners as well as advanced learners learn and understand this international language.</t>
  </si>
  <si>
    <t>A handy, pretty, vibrant Lovely Board Series is a key for Tiny Tots to learn the names of vehicles. The picture helps the young one to recognise the vehicle.</t>
  </si>
  <si>
    <t>A handy, pretty, vibrant Lovely Board Series is a key for Tiny Tots to learn the name of colours. Different pictures helps the young one to recognize the colour.</t>
  </si>
  <si>
    <t>3rd Activity Book - English. - is a fun filled treasure house of assignments that entertains as well as enhances the chilren's grasping and understanding about the basic concept of the English Language.</t>
  </si>
  <si>
    <t>Cursive Writing Book (Capital Letters) Part A</t>
  </si>
  <si>
    <t>Cursive Writing Book (Small Letters) Part B</t>
  </si>
  <si>
    <t>Cursive Writing Book (Joining Letters) Part 1</t>
  </si>
  <si>
    <t>Cursive Writing Book (Words) Part 2</t>
  </si>
  <si>
    <t>Cursive Writing Book (Sentences) Part 3</t>
  </si>
  <si>
    <t>Cursive Writing Book (Sentences) Part 4</t>
  </si>
  <si>
    <t>Cursive Writing Book (Sentences) Part 5</t>
  </si>
  <si>
    <t>Lines and Curves (Pattern Writing) Part 1</t>
  </si>
  <si>
    <t>Lines and Curves (Capital Letters) Part 2</t>
  </si>
  <si>
    <t>Lines and Curves (Small Letters) Part 3</t>
  </si>
  <si>
    <t>Lines and Curves (Words) Part 4</t>
  </si>
  <si>
    <t>Lines and Curves (Sentences) Part 5</t>
  </si>
  <si>
    <t>Play With Sticker - Vegetables</t>
  </si>
  <si>
    <t>Play With Sticker - Food</t>
  </si>
  <si>
    <t>Play With Sticker - Vehicles</t>
  </si>
  <si>
    <t>Play With Sticker - Words</t>
  </si>
  <si>
    <t>An artful Sparkle Board Book on ABC benefits the kiddies by introducing them to the first words of their schooling with appealing pictures.</t>
  </si>
  <si>
    <t>Fun with Dot to Dot Part - 4</t>
  </si>
  <si>
    <t>Fun with Dot to Dot Part - 5</t>
  </si>
  <si>
    <t>MY BOOK OF ART &amp; CRAFT</t>
  </si>
  <si>
    <t>My ABC Picture Dictionary - a good way to increase vocabulary of pre-schoolers. Beautiful pictrues makes them recognize many things.</t>
  </si>
  <si>
    <t>First Pictorial Dictionary - introduces a pre-scholers to a lot new words starting with alphabets. The bright, colourful pictures make the words easy to understand.</t>
  </si>
  <si>
    <t>Chunmun Ka Kha Ga (Hindi)</t>
  </si>
  <si>
    <t>Graded Mathematics Part 3 is a beautiful blend of text and graphics for children to make mathematical calculations easy.</t>
  </si>
  <si>
    <t>Learning Numbers 123</t>
  </si>
  <si>
    <t>Number Writing Book 1-10</t>
  </si>
  <si>
    <t>Number Writing Book 1-20 is a help for tiny tots who will enjoy doing their counting.</t>
  </si>
  <si>
    <t>Hansel and Gretel</t>
  </si>
  <si>
    <t>The Pied Piper of Hamelin</t>
  </si>
  <si>
    <t>5th Activity Book - Science</t>
  </si>
  <si>
    <t xml:space="preserve">5th Activity Book - General Knowledge   </t>
  </si>
  <si>
    <t>ABC Capital Letters Writing - a perfect tool for pre-schoolers teaching them to write alphabets. Pictures help their memory and visiual skills.</t>
  </si>
  <si>
    <t>ABC Small Letters Writing - an appropriate way for pre-schoolers to learn and write basic alphabets. Pictures introduces them to the letters of the alphabet.</t>
  </si>
  <si>
    <t>Writing 123 (1-10) - an easy-to-use book for pre-schoolers for learning to write 1-10 with fun, full of colourful pictures.</t>
  </si>
  <si>
    <t>Super Word Search Part - 9</t>
  </si>
  <si>
    <t>Super Word Search Part - 10</t>
  </si>
  <si>
    <t>1st Activity Book - Environment - is a fun filled treasure house of assignments that entertains as well as stimulates chlid's thinking, reasoning and creativity.</t>
  </si>
  <si>
    <t>1st Activity Book - Good Habits - is a fun filled treasure house of assignments that entertains as well as inculcates good etiquettes among children at a very young age.</t>
  </si>
  <si>
    <t>My Jumbo Book - BIRDS</t>
  </si>
  <si>
    <t>My Jumbo Book - NUMBERS</t>
  </si>
  <si>
    <t>My Jumbo Book - WORDS</t>
  </si>
  <si>
    <t>MY JUMBO BOOKS</t>
  </si>
  <si>
    <t xml:space="preserve">4th Activity Book - Logic Reasoning </t>
  </si>
  <si>
    <t>4th  Activity Book - English</t>
  </si>
  <si>
    <t>4th Activity Book - Maths</t>
  </si>
  <si>
    <t>5th Activity Book - Maths</t>
  </si>
  <si>
    <t>5th Activity Book - English</t>
  </si>
  <si>
    <t>3rd Activity Book - General Awareness. - is a fun filled treasure house of assignments that entertains as well as enhances the chilren's awareness about the world around it.</t>
  </si>
  <si>
    <t>STICKER ACTIVITY BOOKS</t>
  </si>
  <si>
    <t>Sticker Activity Book - Dinosaurs</t>
  </si>
  <si>
    <t>Sticker Activity Book - Under the Sea</t>
  </si>
  <si>
    <t>Sticker Activity Book - Jungle Animals</t>
  </si>
  <si>
    <t>Sticker Activity Book - Boys</t>
  </si>
  <si>
    <t>Sticker Activity Book - Girls</t>
  </si>
  <si>
    <t>WRITE AND WIPE BOOKS</t>
  </si>
  <si>
    <t>Write and Wipe Book - Alphabets</t>
  </si>
  <si>
    <t>Write and Wipe Book - Numbers</t>
  </si>
  <si>
    <t>Funny Colouring Part - 2 keeps up the interest of small children who always get attracted to things of amusement.</t>
  </si>
  <si>
    <t>Funny Colouring Part - 3 keeps up the interest of small children who always get attracted to things of amusement.</t>
  </si>
  <si>
    <t>My New Colouring Book - 3 meant for the little children who love to colour various things.</t>
  </si>
  <si>
    <t>My New Colouring Book - 4 meant for the little children who love to colour various things.</t>
  </si>
  <si>
    <t>Fancy Story Board Book - Little Red Riding Hood - A beautiful classic story presented with magical illustrations that bring a child’s imagination to life. The simple language make the story pleasure to read.</t>
  </si>
  <si>
    <t xml:space="preserve">Fancy Story Board Book - Ugly Duckling A beautiful classic story presented with magical illustrations that bring a child’s imagination to life. The simple language make the story pleasure to read. </t>
  </si>
  <si>
    <t>Liar ! A character building story to teach children feelings and manners in their routine life.</t>
  </si>
  <si>
    <t>Moody ! A character building story to teach children feelings and manners in their routine life.</t>
  </si>
  <si>
    <t>Selfish ! A character building story to teach children feelings and manners in their routine life.</t>
  </si>
  <si>
    <t>Thief ! A character building story to teach children feelings and manners in their routine life.</t>
  </si>
  <si>
    <t>Hurt ! A character building story to teach children feelings and manners in their routine life.</t>
  </si>
  <si>
    <t>Jealous ! A character building story to teach children feelings and manners in their routine life.</t>
  </si>
  <si>
    <t>Sad ! A character building story to teach children feelings and manners in their routine life.</t>
  </si>
  <si>
    <t>Happy ! A character building story to teach children feelings and manners in their routine life.</t>
  </si>
  <si>
    <t>Science Around Us - 1</t>
  </si>
  <si>
    <t>Science Around Us - 2</t>
  </si>
  <si>
    <t>Science Around Us - 3</t>
  </si>
  <si>
    <t>Science Around Us - 4</t>
  </si>
  <si>
    <t>Science Around Us - 5</t>
  </si>
  <si>
    <t>Science Text Books</t>
  </si>
  <si>
    <t>Bumper Colouring Book - 3 enables chlidren to be more creative while colouring different pictures.</t>
  </si>
  <si>
    <t>Bumper Colouring Book - 4 enables chlidren to be more creative while colouring different pictures.</t>
  </si>
  <si>
    <t xml:space="preserve">Creative Colouring Book - Dinosaurs </t>
  </si>
  <si>
    <t>First Padded Board Book - the first book for toddlers - designed to arouse curiosity to know about the names of different varieties of vegetables we eat, with the help of delightful pictures.</t>
  </si>
  <si>
    <t>East Draw…Step by Step Book 5 is an ideal drawing book for children.</t>
  </si>
  <si>
    <t>Cursive Writing Book (Capital Letters) help children how to write the capital letters.</t>
  </si>
  <si>
    <t>Cursive Writing Book (Small Letters) help children how to write the small letters.</t>
  </si>
  <si>
    <t>Cursive Writing Book (Joining Letters) help children how to join the letters to form words.</t>
  </si>
  <si>
    <t>Graded English Grammar Part 4 helps both young learners as well as advanced learners learn and understand this international language.</t>
  </si>
  <si>
    <t>My Jumbo Book - ANIMAL</t>
  </si>
  <si>
    <t>Junior Picture Dictionary</t>
  </si>
  <si>
    <t>FUN WITH DOT TO DOT</t>
  </si>
  <si>
    <t>My Jumbo Book Of Fairy Tales</t>
  </si>
  <si>
    <t>My Jumbo Book Of Aesop's Fables</t>
  </si>
  <si>
    <t>My Jumbo Book Of World Atlas</t>
  </si>
  <si>
    <t>First Padded Board Book - the first book for toddlers - designed to arouse curiosity to learn the numbers by counting on fascinating pictures and enhance their mental ability.</t>
  </si>
  <si>
    <t>First Padded Board Book - the first book for toddlers - designed to arouse curiosity to know about the shapes and colours of the things around us.</t>
  </si>
  <si>
    <t>Character Building - It Won't Work.</t>
  </si>
  <si>
    <t>Character Building - Move Over.</t>
  </si>
  <si>
    <t>U.M. -Aladdin and the Magic Lamp - fairy tale in very easy words and extremely attractive coloured pictures.</t>
  </si>
  <si>
    <t>Preschool Activity Books</t>
  </si>
  <si>
    <t>Graded Mathematics Part 7</t>
  </si>
  <si>
    <t>Graded English Grammar Part 1 helps both young learners as well as advanced learners learn and understand this international language.</t>
  </si>
  <si>
    <t>Paper Folding Part 1 - based on the Japanese art Origami. Children can make model of birds, animals etc., with coloured, printed paper. They can play with them or gift them.</t>
  </si>
  <si>
    <t>Meri Sunder Ka Kha Ga Pustak (Hindi)</t>
  </si>
  <si>
    <t>2nd Activity Book - English. - is a fun filled treasure house of assignments that entertains as well as enhances the chilren's grasping and understanding about the basic concept of the English Language.</t>
  </si>
  <si>
    <t>My ABC Picture Dictionary</t>
  </si>
  <si>
    <t>First Pictorial Dictionary</t>
  </si>
  <si>
    <t>Jack and the Beanstalk</t>
  </si>
  <si>
    <t>Aladdin and the Magic Lamp</t>
  </si>
  <si>
    <t>The Emperor's New Suit</t>
  </si>
  <si>
    <t>Alice in Wonderland</t>
  </si>
  <si>
    <t>Heidi</t>
  </si>
  <si>
    <t>Treasure Island</t>
  </si>
  <si>
    <t>The Princess and the Frog</t>
  </si>
  <si>
    <t>U.M. - Peter Pan - fairy tale in very easy words and extremely attractive coloured pictures.</t>
  </si>
  <si>
    <t>First Padded Board Book - Nursery Rhymes</t>
  </si>
  <si>
    <t xml:space="preserve">SPARKLE BOARD-BOOKS </t>
  </si>
  <si>
    <t>Sparkle Board Book - ABC</t>
  </si>
  <si>
    <t>5th Activity Book - Environment - is a fun filled treasure house of assignments that entertains as well as stimulates chlid's thinking, reasoning and creativity.</t>
  </si>
  <si>
    <t>Graded Mathematics Part 5 is a beautiful blend of text and graphics for children to make mathematical calculations easy.</t>
  </si>
  <si>
    <t>Graded Mathematics Part 6 is a beautiful blend of text and graphics for children to make mathematical calculations easy.</t>
  </si>
  <si>
    <t>Graded Mathematics Part 7 is a beautiful blend of text and graphics for children to make mathematical calculations easy.</t>
  </si>
  <si>
    <t>Graded Mathematics Part 8 is a beautiful blend of text and graphics for children to make mathematical calculations easy.</t>
  </si>
  <si>
    <t>TITLE</t>
  </si>
  <si>
    <t>JUMBO CARTOON COLOURING BOOKS</t>
  </si>
  <si>
    <t>FANCY STORY BOARD-BOOKS SERIES</t>
  </si>
  <si>
    <t>Fancy Story Board Book - Cinderella</t>
  </si>
  <si>
    <t>Fancy Story Board Book - Snow White</t>
  </si>
  <si>
    <t>Fancy Story Board Book - Little Mermaid</t>
  </si>
  <si>
    <t>Fancy Story Board Book - Little Red Riding Hood</t>
  </si>
  <si>
    <t xml:space="preserve">Fancy Story Board Book - Ugly Duckling </t>
  </si>
  <si>
    <t>Fancy Story Board Book - Sinbad</t>
  </si>
  <si>
    <t>Fancy Story Board Book - Aladin</t>
  </si>
  <si>
    <t>Oh, Please ! A character building story to teach children feelings and manners in their routine life.</t>
  </si>
  <si>
    <t>Thank you ! A character building story to teach children feelings and manners in their routine life.</t>
  </si>
  <si>
    <t>No Thanks ! A character building story to teach children feelings and manners in their routine life.</t>
  </si>
  <si>
    <t>I Am Sorry ! A character building story to teach children feelings and manners in their routine life.</t>
  </si>
  <si>
    <t>After You ! A character building story to teach children feelings and manners in their routine life.</t>
  </si>
  <si>
    <t>A handy, pretty, vibrant Lovely Board Series is a key for Tiny Tots to learn numbers by studying the pictures.</t>
  </si>
  <si>
    <t>Find the Words Part -5 is an interesting book that requires brainpower. This help the child add new words to his/her vocabulary.</t>
  </si>
  <si>
    <t>Play With Sticker - ABC - there is an attractive sticker for each picture that imparts knowledge with fun.</t>
  </si>
  <si>
    <t>Colour with Crayons Part - 2</t>
  </si>
  <si>
    <t>Colour with Crayons Part - 3</t>
  </si>
  <si>
    <t>Colour with Crayons Part - 4</t>
  </si>
  <si>
    <t>Colour with Crayons Part - 5</t>
  </si>
  <si>
    <t>3rd Activity Book - Environment - is a fun filled treasure house of assignments that entertains as well as enhances the child in knowing about the world around it.</t>
  </si>
  <si>
    <t>3rd Activity Book - Logical Reasoning - is a fun filled treasure house of assignments that entertains as well as enhance the logic reasoning power of the child.</t>
  </si>
  <si>
    <t>A brilliant, child-friendly Kiddy Board-Books - Skillful teacher for Little Angels to teach them A to Z with Charming Pictures.</t>
  </si>
  <si>
    <t>Cursive Writing Book (Words) help children how to write the words in a cursive manner.</t>
  </si>
  <si>
    <t>Cursive Writing Book (Sentences) help children how to write the sentences in a cursive manner.</t>
  </si>
  <si>
    <t>Creative Colouring Book - Alphabet</t>
  </si>
  <si>
    <t>Creative Colouring Book - Vegetables</t>
  </si>
  <si>
    <t>LEARN CORRECT ENGLISH CONVERSATION BOOKS</t>
  </si>
  <si>
    <t>Learn Correct English Conversation Part - 1</t>
  </si>
  <si>
    <t>Picture Books Preschool</t>
  </si>
  <si>
    <t xml:space="preserve">Picture Books Educational </t>
  </si>
  <si>
    <t xml:space="preserve">Puzzles &amp; Crossword </t>
  </si>
  <si>
    <t xml:space="preserve">Colouring &amp; Activity </t>
  </si>
  <si>
    <t>work book</t>
  </si>
  <si>
    <t>Fairy Tales / Story books</t>
  </si>
  <si>
    <t>Young Fiction</t>
  </si>
  <si>
    <t xml:space="preserve">Young Reference </t>
  </si>
  <si>
    <t xml:space="preserve">Grammer </t>
  </si>
  <si>
    <t>Religious</t>
  </si>
  <si>
    <t>Work Book</t>
  </si>
  <si>
    <t>Learn Correct English Conversation Part - 2</t>
  </si>
  <si>
    <t>Graded English Grammar Part 7 helps both young learners as well as advanced learners learn and understand this international language.</t>
  </si>
  <si>
    <t>My Best Colouring Book - 2 enables chlidren to be more creative while colouring different pictures.</t>
  </si>
  <si>
    <t>My Best Colouring Book - 3 enables chlidren to be more creative while colouring different pictures.</t>
  </si>
  <si>
    <t>My Best Colouring Book - 4 enables chlidren to be more creative while colouring different pictures.</t>
  </si>
  <si>
    <t>My Best Colouring Book - 5 enables chlidren to be more creative while colouring different pictures.</t>
  </si>
  <si>
    <t>My New Colouring Book - 1 meant for the little children who love to colour various things.</t>
  </si>
  <si>
    <t>My New Colouring Book - 2 meant for the little children who love to colour various things.</t>
  </si>
  <si>
    <t>Fancy Story Board Book - Cinderella - A beautiful classic story presented with magical illustrations that bring a child’s imagination to life. The simple language make the story pleasure to read.</t>
  </si>
  <si>
    <t>Fancy Story Board Book - Snow White - A beautiful classic story presented with magical illustrations that bring a child’s imagination to life. The simple language make the story pleasure to read.</t>
  </si>
  <si>
    <t>Super Picture Dictionary</t>
  </si>
  <si>
    <t>Baby's First Pre-School Series - Fruits</t>
  </si>
  <si>
    <t>Baby's First Pre-School Series - Vegetables</t>
  </si>
  <si>
    <t>SUPER HANDWRITING BOOKS</t>
  </si>
  <si>
    <t>Super Hand Writing Book Part - A</t>
  </si>
  <si>
    <t>Super Hand Writing Book Part - B</t>
  </si>
  <si>
    <t>Super Hand Writing Book Part - 1</t>
  </si>
  <si>
    <t>Super Hand Writing Book Part - 2</t>
  </si>
  <si>
    <t>Super Hand Writing Book Part - 3</t>
  </si>
  <si>
    <t>Super Hand Writing Book Part - 4</t>
  </si>
  <si>
    <t>1st Activity Book - I.Q. - is a fun filled treasure house of assignments that entertains as well as involves children in solving the mazes, matching the pairs etc., and have fun with dots and puzzles.</t>
  </si>
  <si>
    <t>Sparkle Board Book - Numbers</t>
  </si>
  <si>
    <t>Sparkle Board Book - Animals</t>
  </si>
  <si>
    <t>Sparkle Board Book - Fruit</t>
  </si>
  <si>
    <t>Sparkle Board Book - Transport</t>
  </si>
  <si>
    <t>Category</t>
  </si>
  <si>
    <t>U.M. - Hansel and Gretel - fairy tale in very easy words and extremely attractive coloured pictures.</t>
  </si>
  <si>
    <t>LEARN WITH PHONICS</t>
  </si>
  <si>
    <t>Learn With Phonics Book - 1</t>
  </si>
  <si>
    <t>Learn With Phonics Book - 2</t>
  </si>
  <si>
    <t>Learn With Phonics Book - 3</t>
  </si>
  <si>
    <t>Learn With Phonics Book - 4</t>
  </si>
  <si>
    <t>Amazing Books that teach the young writers how to write Alphabets and Numbers. The images and variety of activities educate children while having fun. The special pen given free with books allows the activities to be done again and again. The pages can be simply wiped clean with a cloth and children can start over.</t>
  </si>
  <si>
    <t>World Famous Tales - Pack (20 Titles)</t>
  </si>
  <si>
    <t>This pack is the magical world of prince and princesses, dragons and ogres, spells and enchantments, page after page of wonder to excite and inspire the imagination. These stories are bound to delight and entertain youngsters of all ages.</t>
  </si>
  <si>
    <t xml:space="preserve">1001 Activities Book is a collection of educational entertainment activities.  This valuable book will enhance motor skills, problem solving, language skills and encourage creativity and imagination of children. 
</t>
  </si>
  <si>
    <t>Science Around Us - 0</t>
  </si>
  <si>
    <t>Series of colourful science books that will help children to know the how's and why's of things. Practice lessons and exciting exercises to do with your friends. Learn about all the things related to science in this worldwide accepted syllabus in a fun and entertaining way.</t>
  </si>
  <si>
    <t>A set of 5 wonderful books for kids.Full of bright and colourful pictures, stickers and fun activities. The books share a new way for little hands to enjoy and a great way to learn while having fun.</t>
  </si>
  <si>
    <t xml:space="preserve">Enchanting fairy tale retold in simple language and adorned with classic illustrations. </t>
  </si>
  <si>
    <t xml:space="preserve">A story of a little day-dreamer tumbling down a rabbit hole. Easy-to-understand text accompanied with beautiful illustrations delights the young readers. </t>
  </si>
  <si>
    <t>Beautifully illustrated and retold fairy tale of a charming girl with long golden hair who is locked up in a tall tower.</t>
  </si>
  <si>
    <t xml:space="preserve">An enchanted fairy tale of a tiny little girl presented with bright, detailed pictures to help support the text. </t>
  </si>
  <si>
    <t>Packed with delightful coloured illustrations, the fairy tale of Ariel, the little mermaid is sure to capture the imagination of young readers.</t>
  </si>
  <si>
    <t>A classic tale of Beauty and the Beast is combined with lush illustrations that bring life to the printed words.</t>
  </si>
  <si>
    <t>A simply elegant story of a girl who is as fair as snow adorned with breath-taking illustrations.</t>
  </si>
  <si>
    <t>A beautifully illustrated story of a Wizard of Oz who everyone says can help her return home and possibly grant her new friends their goals of a brain, heart and courage.</t>
  </si>
  <si>
    <t>Lush illustrations supported with easy-to-understand text retell the story of a young girl and her grandma who were beset by a wicked wolf.</t>
  </si>
  <si>
    <t xml:space="preserve">A classic tale of a brother and a sister wonderfully told and accompanied with great illustrations. </t>
  </si>
  <si>
    <t xml:space="preserve">All time favourite tale of a young mischievous boy. Amazing illustrations bring the tale of Aladdin to life. </t>
  </si>
  <si>
    <t xml:space="preserve">A classic tale of a wooden puppet who is brought to life. His naughty adventures retold in simple language with stunning illustrations. </t>
  </si>
  <si>
    <t xml:space="preserve">Very well illustrated, easier to read, story of a piper who helped people of Hamelin get rid of rats. </t>
  </si>
  <si>
    <t>A haunting tale that describes how a one-legged tin soldier falls in love with a ballerina. The exquisite illustrations capture every shade of this tragic story.</t>
  </si>
  <si>
    <t>A classic fairy tale of a boy named Jack whose magic beans grow into a beanstalk. Wonderful illustrations and easy-to-understand language makes it a great story.</t>
  </si>
  <si>
    <t xml:space="preserve">Beautifully illustrated and presented in simple language a classic fairy tale of a little girl who unknowingly steps inside the bears' house and snoops around and eats their porridge. </t>
  </si>
  <si>
    <t>A beautifully illustrated story of a poor duckling who is called ugly duckling and is teased by all his friends and family until he transforms into a beautiful swan.</t>
  </si>
  <si>
    <t>Clever Puss helps his master make his fortune. This enchanting story is bound to delight children with its alluring illustrations.</t>
  </si>
  <si>
    <t xml:space="preserve">A magical story of a beautiful fawn. The fantastic illustrations and rich text of the book brings Bambi and other characters of the story to life. </t>
  </si>
  <si>
    <t xml:space="preserve">This classic story is of a happy life of seven goat kids whom a sly wolf tries to trick. The amazing illustrations supported by easy to read text make it enjoyable for kids. </t>
  </si>
  <si>
    <t>1001 ACTIVITY BOOK</t>
  </si>
  <si>
    <t>Chunmun Balgeet Book 1 (Hindi)</t>
  </si>
  <si>
    <t xml:space="preserve">"Chunmun Balgeet Book 1" - a collection of classic rhymes compiled for little ones to laugh, dance and sing. This collection is a great way for kids to have fun while they learn. The lively colourful illustrations light up each rhyme and amuse the little ones. </t>
  </si>
  <si>
    <t>Chunmun Balgeet Book 2 (Hindi)</t>
  </si>
  <si>
    <t xml:space="preserve">"Chunmun Balgeet Book 2" - a collection of classic rhymes compiled for little ones to laugh, dance and sing. This collection is a great way for kids to have fun while they learn. The lively colourful illustrations light up each rhyme and amuse the little ones. </t>
  </si>
  <si>
    <t>YOGA FOR ALL</t>
  </si>
  <si>
    <t>Yoga For All : To Keep Your Mind and Body Healthy</t>
  </si>
  <si>
    <t>"Yoga For All" is a unique book and a great way to start 'YOGA'. Clear, large and coloured pictures and the written description show you step-by-step how to get into a pose (aasana) and tell you how each pose will benefit you.</t>
  </si>
  <si>
    <t>Healthy Living &amp; Wellness</t>
  </si>
  <si>
    <t>Paperback</t>
  </si>
  <si>
    <t>Hardbound</t>
  </si>
  <si>
    <t>Jai Hanuman (English)</t>
  </si>
  <si>
    <t>Jai Hanuman (Hindi)</t>
  </si>
  <si>
    <t>Shree Ganesh (Hindi)</t>
  </si>
  <si>
    <t>Shree Ganesh (English)</t>
  </si>
  <si>
    <t>PRE-NURSERY CLASS</t>
  </si>
  <si>
    <t>NURSERY CLASS</t>
  </si>
  <si>
    <t>Pre-Nursery English</t>
  </si>
  <si>
    <t>Pre-Nursery Maths</t>
  </si>
  <si>
    <t>Pre-Nursery Evs</t>
  </si>
  <si>
    <t>Pre-Nursery Pattern Writing</t>
  </si>
  <si>
    <t>Pre-Nursery Picture Dictionary</t>
  </si>
  <si>
    <t>Pre-Nursery Art &amp; Craft</t>
  </si>
  <si>
    <t>Pre-Nursery Rhymes &amp; Story Book - English</t>
  </si>
  <si>
    <t>Nursery English</t>
  </si>
  <si>
    <t>Nursery Maths</t>
  </si>
  <si>
    <t>Nursery Evs</t>
  </si>
  <si>
    <t>Nursery English Practice Book</t>
  </si>
  <si>
    <t>Nursery Math Practice Book</t>
  </si>
  <si>
    <t>Nursery Pattern Writing</t>
  </si>
  <si>
    <t>Nursery Art &amp; Craft</t>
  </si>
  <si>
    <t>Nursery Rhymes &amp; Story Book - English</t>
  </si>
  <si>
    <t>KINDERGARTEN CLASS</t>
  </si>
  <si>
    <t>Pre School Books</t>
  </si>
  <si>
    <t>MEGA COLOURING</t>
  </si>
  <si>
    <t>Mega Colouring Book</t>
  </si>
  <si>
    <t xml:space="preserve">Mega Colouring Book is a perfect friend of your child. This charming book is an amazing gift for any occasion that offers many hours of colouring fun. </t>
  </si>
  <si>
    <t>Colouring Book</t>
  </si>
  <si>
    <t>MEGA ACTIVITY</t>
  </si>
  <si>
    <t>Mega Activity Book</t>
  </si>
  <si>
    <t xml:space="preserve">This Mega Activity Book presents activities that will keep your little one happy and excited while constantly expanding his/her knowledge. Each page of this book is designed to be child-friendly with charming activities to provide hours of educational fun for your child. </t>
  </si>
  <si>
    <t>Interactive &amp; Activity Book</t>
  </si>
  <si>
    <t xml:space="preserve">Book for children of the pre-school level aimed to be fun and educational at the same time introducing upper and lower case letters. Simple text and bright pictures make the book perfect for early learners. </t>
  </si>
  <si>
    <t xml:space="preserve">Book for children of the pre-school level aimed to be fun and educational at the same time introducing counting 1 to 10, number recognition and more. Classy activiites and bright pictures make the book perfect for early learners. </t>
  </si>
  <si>
    <t>There is a wonderful world around us. This book helps the pre-schoolers understand about the parts of body, family, people and more things around them. Picture-based activities encourage the children to observe the world and the people around them and give a great boost to their observational and critical thinking skills too!</t>
  </si>
  <si>
    <t xml:space="preserve">This book has been designed for pre-schoolers to introduce them to simple strokes, curves and patterns with ample activities to improve the motor-skills of little hands and develop their pre-writing skills. </t>
  </si>
  <si>
    <t xml:space="preserve">Book for children of the pre-school level aimed to be fun and educational with early vocabulary words. Simple text and bright pictures make the book perfect for early learners. </t>
  </si>
  <si>
    <t xml:space="preserve">This book contains interesting art and craft activities tha the little hands can do. The entertaining, hands-on activities spark confidence in the kids. </t>
  </si>
  <si>
    <t>This book is prefect for pre-schoolers to sing the rhymes and read the stories with them and encourage them to sing, dance, listen and understand the moral of the story.</t>
  </si>
  <si>
    <t xml:space="preserve">This book has been carefully designed to teach the little learners single lettter-sounds and improve their vocabulary. </t>
  </si>
  <si>
    <t xml:space="preserve">A book that helps to instill basic math skills in the little children. The book introduces young learners to numbers 1 to 20, simple shapes and more. </t>
  </si>
  <si>
    <t>This book is full of activities which will help little learners learn about the things around them in a fun-filled way.</t>
  </si>
  <si>
    <t xml:space="preserve">This book is developed to help little learners practice to form and join letters. The simple format of the book focuses on letter formation supported by dots and dotted lines indicating where to begin each letter and how to form the letter. </t>
  </si>
  <si>
    <t xml:space="preserve">This book is specially designed for little learners to help them learn writing numbers, colouring, matching, counting, etc. and prepare to step into school learning. </t>
  </si>
  <si>
    <t xml:space="preserve">This book has been designed for early learners to introduce them to simple strokes, curves, patterns and shapes with ample activities to improve the motor-skills and develop writing skill by following the arrows and tracing the dotted lines. </t>
  </si>
  <si>
    <t xml:space="preserve">This book includes beautiful creations of Arts and Craft which little learners can complete with easily available objects, like: crayons, ice-cream sticks, paper, leaves, cotton, wool, etc. Easy, simple and interesting activities are real fun and a great way to develop the creative skills of the little artists. </t>
  </si>
  <si>
    <t>This book is prefect for early learners to sing the rhymes and read the stories with them and encourage them to sing, dance, listen and understand the moral of the story.</t>
  </si>
  <si>
    <t>ENCYCLOPEDIAS</t>
  </si>
  <si>
    <t>REJUVENATE YOURSELF</t>
  </si>
  <si>
    <t>De-stress yourself by simply colouring the pages. This new concept is helping people
throughout the world and we are trying to achieve the same with our series.</t>
  </si>
  <si>
    <t>Adult Colouring Book</t>
  </si>
  <si>
    <t>LEARN TO PLAY CRICKET</t>
  </si>
  <si>
    <t>Pre-Nursery Balgeet Evam Kahaniyan - Hindi</t>
  </si>
  <si>
    <t>Nursery Balgeet Evam Kahaniyan - Hindi</t>
  </si>
  <si>
    <t xml:space="preserve">Kindergarten Art &amp; Craft </t>
  </si>
  <si>
    <t xml:space="preserve">Kindergarten English Assignment  </t>
  </si>
  <si>
    <t xml:space="preserve">Kindergarten English Work Book </t>
  </si>
  <si>
    <t xml:space="preserve">Kindergarten  English Practice Book </t>
  </si>
  <si>
    <t xml:space="preserve">Kindergarten Maths Assignment </t>
  </si>
  <si>
    <t xml:space="preserve">Kindergarten Maths Work Book </t>
  </si>
  <si>
    <t xml:space="preserve">Kindergarten Maths Practice Book </t>
  </si>
  <si>
    <t>Kindergarten Environmental Studies Assign.</t>
  </si>
  <si>
    <t xml:space="preserve">Kindergarten Environmental Studies W.B. </t>
  </si>
  <si>
    <t xml:space="preserve">Kindergarten Hindi Work Book </t>
  </si>
  <si>
    <t xml:space="preserve">Kindergarten Hindi Practice Book </t>
  </si>
  <si>
    <t xml:space="preserve">Kindergarten Rhymes and Story Book </t>
  </si>
  <si>
    <t xml:space="preserve">Kindergarten Bal Geet and Story </t>
  </si>
  <si>
    <t>Rejuvenate Yourself- Nature</t>
  </si>
  <si>
    <t>Rejuvenate Yourself- Patterns</t>
  </si>
  <si>
    <t>Rejuvenate Yourself- Floral Patterns</t>
  </si>
  <si>
    <t>Rejuvenate Yourself- Abstract</t>
  </si>
  <si>
    <t>This series of 13 books for Kindergarten has been carefully prepared with young learners in view. With wonderful colourful pictures and activities on each page young children learn important skills, letters, numbers, printing, drawing and so on in a playful way.</t>
  </si>
  <si>
    <t>Copy Colour - Flowers - children enjoy colouring beautiful pictures of various fruits.</t>
  </si>
  <si>
    <t>Copy Colour - Fruits - children enjoy colouring beautiful pictures of various vegetables.</t>
  </si>
  <si>
    <t>Copy Colour - Vegetables - children enjoy colouring beautiful pictures of various flowers.</t>
  </si>
  <si>
    <t>MY ACTIVITY SERIES</t>
  </si>
  <si>
    <t>My Activity- Alphabet Dictionary</t>
  </si>
  <si>
    <t>‘My Activity Series’ — A perfect set of 15 books to educate and entertain young learners with age-appropriate activities. Each book has activities that make learning fun and teach basic skills of writing letters and numbers, phonics and reading, drawing and colouring, finding differences and more!</t>
  </si>
  <si>
    <t xml:space="preserve">Interactive &amp; Activity </t>
  </si>
  <si>
    <t>My Activity- ABC Capital and Small Writing</t>
  </si>
  <si>
    <t>My Activity- Numbers Colouring Book</t>
  </si>
  <si>
    <t>My Activity- ABC Reading Book</t>
  </si>
  <si>
    <t>My Activity- ABC Writing Book</t>
  </si>
  <si>
    <t>My Activity- Dot to Dot Activity Book</t>
  </si>
  <si>
    <t>My Activity- Happy Workers Colouring Book</t>
  </si>
  <si>
    <t>My Activity- ABC Colouring Book</t>
  </si>
  <si>
    <t>My Activity- Let's Draw Animals in Grids</t>
  </si>
  <si>
    <t>My Activity- Phonics Activity Book</t>
  </si>
  <si>
    <t>My Activity- Maths Activity Book</t>
  </si>
  <si>
    <t>My Activity- Crossword Activity Book</t>
  </si>
  <si>
    <t>My Activity- Find the Difference Activity Book</t>
  </si>
  <si>
    <t>My Activity- Maze Activity Book</t>
  </si>
  <si>
    <t>My Activity- ABC Activity Book</t>
  </si>
  <si>
    <t>Dictionary of English Grammar</t>
  </si>
  <si>
    <t>This book presents the English Grammar in the form of a dictionary/thesaurus and its best suited for ready reference for any grammatical terms for its definition, types, usage and examples. It is sure to come in handy for gaining an in-depth mastery of English Grammar. The author is sure that the book shall speak for itself.</t>
  </si>
  <si>
    <t>DICTIONARY AND GRAMMAR DICTIONARY</t>
  </si>
  <si>
    <t>Easy Science Experiments</t>
  </si>
  <si>
    <t>Science is a fascinating subject and experiments are an integral part of this subject to provide answers to what happens around us. Experience the magic of science with these quick easy experiments. Step-by-step instructions with illustrations and clear-cut explanations help you to enjoy the world of science and final answers to your scientific queries.</t>
  </si>
  <si>
    <t>3rd Activity Book - Environment</t>
  </si>
  <si>
    <t>My Complete Kit of Pre-Nursery Books- A Set of 8 Books</t>
  </si>
  <si>
    <t xml:space="preserve">This series of 8 books for Pre-Nursery is an ideal one to prepare 
Little-Learners for school. These books have been carefully designed keeping in mind the needs of curious young learners. Colourful pages with activities and simple words will impart knowledge and education to early learners in an amusing way and put their skills into practice. This Pre Nursery Kit has 8 books: Pre-Nursery English, Pre-Nursery Maths, Pre-Nursery EVS, Pre-Nursery Pattern Writing, Pre-Nursery Picture Dictionary, Pre-Nursery Art &amp; Craft, Pre-Nursery Rhymes &amp; Story Book - English, Pre-Nursery Balgeet Evam Kahaniyan - Hindi
</t>
  </si>
  <si>
    <t>My Complete Kit of Nursery Books- A Set of 9 Books</t>
  </si>
  <si>
    <t xml:space="preserve">This series of 9 books for Nursery has been carefully prepared with young learners in view. With wonderful colourful pictures and activities on each page young children learn important skills, letters, numbers, printing, drawing and so on in a playful way. This Nursery Kit has 9 books: Nursery English, Nursery Maths, Nursery EVS, Nursery English Practice Book, Nursery Math Practice Book, Nursery Pattern Writing, Nursery Art &amp; Craft, Nursery Rhymes &amp; Story Book - English, Nursery Balgeet Evam Kahaniyan - Hindi
</t>
  </si>
  <si>
    <t>My Complete Kit of Kindergarten Books- A Set of 13 Books</t>
  </si>
  <si>
    <t xml:space="preserve">This series of 13 books for Kindergarten has been carefully prepared with young learners in view. With wonderful colourful pictures and activities on each page young children learn important skills, letters, numbers, printing, drawing and so on in a playful way. This Kindergarten Kit has 13 titless: Kindergarten Art &amp; Craft, Kindergarten English Assignment, Kindergarten English Work Book, Kindergarten  English Practice Book, Kindergarten Maths Assignment,  Kindergarten Maths Work Book, Kindergarten Maths Practice Book, Kindergarten Environmental Studies Assign., Kindergarten Environmental Studies W.B., Kindergarten Hindi Work Book,  Kindergarten Hindi Practice Book,  Kindergarten Rhymes and Story Book,  Kindergarten Bal Geet and Story 
</t>
  </si>
  <si>
    <t>Refreshing Mandala- Colouring Book for Adults Book 1</t>
  </si>
  <si>
    <t xml:space="preserve">Mandala is a symbol made from circles, squares or triangles that represents the cosmos. Colouring is the best calming tool that unleash your inner creativity. The Mandala Colouring Book invites you to relax, find tranquillity and balance in your life as you fill in colours on each page of this book with your own creative essence. </t>
  </si>
  <si>
    <t>Refreshing Mandala- Colouring Book for Adults Book 2</t>
  </si>
  <si>
    <t>REFRESHING MANDALA</t>
  </si>
  <si>
    <t>PRABHU AARTEE</t>
  </si>
  <si>
    <t>Prabhu Artee</t>
  </si>
  <si>
    <t>Prabhu Aartee- A collection of hymns is a unique book published both in English and Hindi to enable the readers who have difficulty in pronouncing and reading Hindi/Sanskrit words. The hymns with beautiful illustrations of Hindu gods and goddesses have been explained in Hindi as well as in English language in an easy-to-understand manner. The motive behind this effort is to make the readers understand the deep meaning of each hymn.</t>
  </si>
  <si>
    <t>Write and Wipe Book - Pattern Writing</t>
  </si>
  <si>
    <t>“Peter Pan” a story of a little boy who while searching his lost shadow meets the Darling children –Wendy, Michael, and John – who become his friends. He takes them to his amazing fantasy land, where kids can fly, fight pirates and have strange little adventures. Beautiful and captivating illustrations of this book retelling the story are sure to charm children.</t>
  </si>
  <si>
    <t>Story Books</t>
  </si>
  <si>
    <t xml:space="preserve">"Jungle Book” a children’s classic was originally written by Rudyard Kipling. This delightfully illustrated book retells the fable of Mowgli, the human foundling adopted by a family of wolves and his friendship with other jungle creatures Bagheera, the Black Panther, Baloo, the brown bear, who instructs Mowgli in the Laws of the Jungle and many more, then Mowgli leaving his friends for the world of man. </t>
  </si>
  <si>
    <t>21. World Famous Tales - Peter Pan</t>
  </si>
  <si>
    <t>Interactive &amp; Activity Books</t>
  </si>
  <si>
    <t>EXTREME COPY COLOUR</t>
  </si>
  <si>
    <t>Extreme Copy Colour - FLOWERS</t>
  </si>
  <si>
    <t>Extreme Colour—A wonderful series of four amazing books. These books impart an outstanding mechanism of colouring and make you understand colour combinations. Each book contains beautiful designs to colour that will keep you entertained for hours. Great for anyone who needs to de-stress and loves to colour.</t>
  </si>
  <si>
    <t>Extreme Copy Colour- ANIMAL WORLD</t>
  </si>
  <si>
    <t>Extreme Copy Colour - SEA WORLD</t>
  </si>
  <si>
    <t>Extreme Copy Colour - MANDALA</t>
  </si>
  <si>
    <t>MANDALA COLOURING FOR KIDS</t>
  </si>
  <si>
    <t>Mandala Colouring for Kids- Book 1</t>
  </si>
  <si>
    <t>Mandalas are one of the oldest art forms. They are designs that are usually in circular form. "Mandala Colouring Book for Kids" includes appealing kid-friendly patterns and invites little artists to add their choice of colours inside these interesting designs.</t>
  </si>
  <si>
    <t>Mandala Colouring for Kids- Book 2</t>
  </si>
  <si>
    <t>Refreshing Mandala - Colouring Book for Adults Book 3</t>
  </si>
  <si>
    <t>Refreshing Mandala - Colouring Book for Adults Book 4</t>
  </si>
  <si>
    <t>Refreshing Mandala - Colouring Book for Adults Book 5</t>
  </si>
  <si>
    <t>22. World Famous Tales - The Emperor's New Clothes</t>
  </si>
  <si>
    <t>23. World Famous Tales -The Elves and the Shoemaker</t>
  </si>
  <si>
    <t>25. World Famous Tales - Jungle Book</t>
  </si>
  <si>
    <t xml:space="preserve">An interesting story of an emperor whose only ambition is to be well-dressed and how the two tricksters befool him. </t>
  </si>
  <si>
    <t xml:space="preserve">A story of a kind-hearted and hard-worker shoemaker who receives much-needed help from elves. </t>
  </si>
  <si>
    <t>A story of a greedy king who wished that everything he touched would turn into gold. His greed leads him to become slaves of his own desire.</t>
  </si>
  <si>
    <t>24. World Famous Tales - King Midas</t>
  </si>
  <si>
    <t>CREATIVE DOODLE COLOURING</t>
  </si>
  <si>
    <t>Creative Doodle Colouring - Patterns</t>
  </si>
  <si>
    <t>Colouring is a creative and novel way to relax. Creative Doodle Colouring- 32 unique designs for adults to colour in. A perfect mood boosting book that will spark your imagination and help you have hours of fun. Pick up your choice of colouring tool, get started, enjoy the soothing art and relax.</t>
  </si>
  <si>
    <t>Creative Doodle Colouring - Animals &amp; Birds</t>
  </si>
  <si>
    <t>CONCISE ENGLISH DICTIONARY</t>
  </si>
  <si>
    <t xml:space="preserve">Concise English Dictionary </t>
  </si>
  <si>
    <t xml:space="preserve">For the systematic study of any language, a dictionary
of that language is a prime necessity. English which is a
recognised global language has many dictionaries to its
credit. Dreamland’s Concise English Dictionary is specially
designed for children who are curious to build a great treasure
house of vocabulary. In this dictionary words are arranged in
alphabetical order, i.e. according to the order that they appear
in the English alphabet. Pronunciation of almost all words
has been given with appropriate symbols in an easy-to-follow
format. Numerous examples of usage, separate notes on
grammar and vocabulary building are the prominent features
of this dictionary that gives clear explanations.
</t>
  </si>
  <si>
    <t>ELT/ Reference</t>
  </si>
  <si>
    <t>Mini English Dictionary</t>
  </si>
  <si>
    <t>English, a recognised global language, has many dictionaries to its credit. Dreamland’s Mini English Dictionary is meant to serve as a quick-reference guide for people of all ages. Core words of the language with their meanings have been given. Separate notes on grammar have been given to clarify common misconceptions.</t>
  </si>
  <si>
    <t>ELT/ Dictionaries</t>
  </si>
  <si>
    <t>MINI ENGLISH DICTIONARY</t>
  </si>
  <si>
    <t xml:space="preserve">26. World Famous Tales  - Tom Thumb </t>
  </si>
  <si>
    <t>World Famous Tales- A set of 50 beautifully illustrated story books supported by easy to read text in large print format. Each enchanting story is bound to delight children and bring words to life.</t>
  </si>
  <si>
    <t>27. World Famous Tales  - The Treasure Island</t>
  </si>
  <si>
    <t>28. World Famous Tales  - The Princess and The Pea</t>
  </si>
  <si>
    <t>28. World Famous Tales  - The Magical Tinderbox</t>
  </si>
  <si>
    <t>30. World Famous Tales  - Heidi</t>
  </si>
  <si>
    <t>GYAN PRAVESHIKA</t>
  </si>
  <si>
    <t>Gyan Praveshika (Hindi)</t>
  </si>
  <si>
    <t>Graded English Grammar Practice Book - 1</t>
  </si>
  <si>
    <t>Graded English Grammar Practice Book - 2</t>
  </si>
  <si>
    <t>Graded English Grammar Practice Book - 3</t>
  </si>
  <si>
    <t>Graded English Grammar Practice Book - 4</t>
  </si>
  <si>
    <t>Graded English Grammar Practice Book - 5</t>
  </si>
  <si>
    <t>Graded English Grammar Practice Book - 7</t>
  </si>
  <si>
    <t>Graded English Grammar Practice Book - 6</t>
  </si>
  <si>
    <t>Graded English Grammar Practice Book - 8</t>
  </si>
  <si>
    <t>LEARNING TO EXPRESS</t>
  </si>
  <si>
    <t>‘ Learning to Express’ – This book is designed to help children learn new concepts of the English language. The book aims to build young learners’ proficiency in English language and help them improve their speaking, listening, reading and writing skills.</t>
  </si>
  <si>
    <t>Text Books</t>
  </si>
  <si>
    <t>Fairy Tales Activity Fun - For Boys</t>
  </si>
  <si>
    <t>From beautiful princesses and handsome princes to helpful genies and elves, meet your favourite FairyTale characters. Mazes, crosswords, dottodot, pictures to colour, many stickers to place and other funfilled activities will take the little ones to the wonderful world of fairies with these amazing activity books.</t>
  </si>
  <si>
    <t>Fairy Tales Activity Fun - For Girls</t>
  </si>
  <si>
    <t>Fairy Tales Colouring Activity- For Boys</t>
  </si>
  <si>
    <t>Fairy Tales Colouring Activity- For Girls</t>
  </si>
  <si>
    <t xml:space="preserve">HALLOWEEN ACTIVITY BOOK </t>
  </si>
  <si>
    <t xml:space="preserve">Halloween Activity Book </t>
  </si>
  <si>
    <t xml:space="preserve">Halloween Activity Book – an ultimate book packed with stickers, colouring, word search and many more Halloween themed activities for kids. Children will spend joyful hours with whimsical images of black cats, bats, pumpkins and all other Hallow creatures while completing each activity. </t>
  </si>
  <si>
    <t>FASHION DIVA ACTIVITY</t>
  </si>
  <si>
    <t>Fashion Diva Activity - Book 1</t>
  </si>
  <si>
    <t>Fashion Diva Activity – a perfect dress-up book with stickers and beautiful pattern sheets to cut a dress from. An ideal gift for creative girls who love stylish and glamorous outfits for the party, shopping spree and much more. The book’s bright sketches will attract the creative minds and the cool dresses will fascinate the budding dress-designers.</t>
  </si>
  <si>
    <t>Fashion Diva Activity - Book 2</t>
  </si>
  <si>
    <t>BABY RECORD BOOK</t>
  </si>
  <si>
    <t>My Baby Record Book</t>
  </si>
  <si>
    <t>My Baby Record Book – this adorable book can be treasured by you and your children for all times to come. Filled with lovable precious memories and milestones of baby.</t>
  </si>
  <si>
    <t>WONDERFUL STORY BOARD-BOOKS SERIES</t>
  </si>
  <si>
    <t xml:space="preserve">Wonderful Story Board book- Beauty &amp; The Beast </t>
  </si>
  <si>
    <t xml:space="preserve">Beautiful illustrations with an appealing die-cut presentation each story of this series is presented in an easy-to-understand language that children will love reading. </t>
  </si>
  <si>
    <t>Wonderful Story Board book- The Pied Piper of Hamelin</t>
  </si>
  <si>
    <t xml:space="preserve">Wonderful Story Board book- Jack &amp; Beanstalk </t>
  </si>
  <si>
    <t>Wonderful Story Board book- Thumbelina</t>
  </si>
  <si>
    <t xml:space="preserve">Wonderful Story Board book- Alice In Wonderland </t>
  </si>
  <si>
    <t>Wonderful Story Board book- Goldilocks and the three Bears</t>
  </si>
  <si>
    <t>Wonderful Story Board book- The Jungle Book</t>
  </si>
  <si>
    <t>Wonderful Story Board book- Bambi</t>
  </si>
  <si>
    <t>Wonderful Story Board book- The Wolf and the Seven Little Kids</t>
  </si>
  <si>
    <t>Wonderful Story Board book-Snow-White and Rose-Red</t>
  </si>
  <si>
    <t>The Monkey and The Crocodile - Book 1 (Famous Moral Stories from Panchtantra)</t>
  </si>
  <si>
    <t xml:space="preserve">Stories have an important place in our lives. Our series “Panchatantra
Stories” has been presented with beautiful illustrations in very simple
language. This will entertain and impart knowledge and education to children.
</t>
  </si>
  <si>
    <t>The Far-Sighted Swan - Book 2 (Famous Moral Stories from Panchtantra)</t>
  </si>
  <si>
    <t>Union Is Strength - Book 3 (Famous Moral Stories from Panchtantra)</t>
  </si>
  <si>
    <t>The Clever Hare - Book 4 (Famous Moral Stories from Panchtantra)</t>
  </si>
  <si>
    <t>Blue Dyed Jackal - Book 5 (Famous Moral Stories from Panchtantra)</t>
  </si>
  <si>
    <t>The Hypocrite Cat - Book 6 (Famous Moral Stories from Panchtantra)</t>
  </si>
  <si>
    <t>The Birds And The Monkeys - Book 7 (Famous Moral Stories from Panchtantra)</t>
  </si>
  <si>
    <t>The Bird with Two Heads - Book 8 (Famous Moral Stories from Panchtantra)</t>
  </si>
  <si>
    <t>The Tale Of The Two Cats - Book 9 (Famous Moral Stories from Panchtantra)</t>
  </si>
  <si>
    <t>The Heavenly Tusker - Book 10 (Famous Moral Stories from Panchtantra)</t>
  </si>
  <si>
    <t>Gold Grows In The Farm - Book 11 (Famous Moral Stories from Panchtantra)</t>
  </si>
  <si>
    <t>A Cunning Friend - Book 12 (Famous Moral Stories from Panchtantra)</t>
  </si>
  <si>
    <t>An Honest Woodcutter - Book 13 (Famous Moral Stories from Panchtantra)</t>
  </si>
  <si>
    <t>An Elephant And The Tailor - Book 14 (Famous Moral Stories from Panchtantra)</t>
  </si>
  <si>
    <t>The Game of Wit - Book 15 (Famous Moral Stories from Panchtantra)</t>
  </si>
  <si>
    <t>PANCHTANTRA KI KAHANIYAN</t>
  </si>
  <si>
    <t>Bandar aur Magarmachh - Book 1 (Panchtantra Ki Kahaniyan)</t>
  </si>
  <si>
    <t>Buddhiman Hans - Book 2 (Panchtantra Ki Kahaniyan)</t>
  </si>
  <si>
    <t>Ekta Mein Bal - Book 3 (Panchtantra Ki Kahaniyan)</t>
  </si>
  <si>
    <t>Chatur Khargosh - Book 4 (Panchtantra Ki Kahaniyan)</t>
  </si>
  <si>
    <t>Neela Ranga Siyar - Book 5 (Panchtantra Ki Kahaniyan)</t>
  </si>
  <si>
    <t>Dhongi Billi - Book 6 (Panchtantra Ki Kahaniyan)</t>
  </si>
  <si>
    <t>Pakshi tatha Bandar - Book 7 (Panchtantra Ki Kahaniyan)</t>
  </si>
  <si>
    <t>Do Sir Wala Pakshi - Book 8 (Panchtantra Ki Kahaniyan)</t>
  </si>
  <si>
    <t>Do Biliyon Ki Kahani - Book 9 (Panchtantra Ki Kahaniyan)</t>
  </si>
  <si>
    <t>Swarg ka Haathi - Book 10 (Panchtantra Ki Kahaniyan)</t>
  </si>
  <si>
    <t>Sone Ke Khet - Book 11 (Panchtantra Ki Kahaniyan)</t>
  </si>
  <si>
    <t>Dhurt Mitra -  Book 12 (Panchtantra Ki Kahaniyan)</t>
  </si>
  <si>
    <t>Imandar Lakadhara - Book 13 (Panchtantra Ki Kahaniyan)</t>
  </si>
  <si>
    <t>Hathi aur Darji - Book 14 (Panchtantra Ki Kahaniyan)</t>
  </si>
  <si>
    <t>Buddhi Ka Khel - Book 15 (Panchtantra Ki Kahaniyan)</t>
  </si>
  <si>
    <t>Weight</t>
  </si>
  <si>
    <t>Of Books (cm)</t>
  </si>
  <si>
    <t>Age Group</t>
  </si>
  <si>
    <t>2-5</t>
  </si>
  <si>
    <t>9-15</t>
  </si>
  <si>
    <t>5-8</t>
  </si>
  <si>
    <t>5-12</t>
  </si>
  <si>
    <t>4-12</t>
  </si>
  <si>
    <t>T.R. Bhanot</t>
  </si>
  <si>
    <t>HSN Code (Printed Books)</t>
  </si>
  <si>
    <t>HSN Code (Colouring &amp; Drawing Books)</t>
  </si>
  <si>
    <t>HSN</t>
  </si>
  <si>
    <t>Code</t>
  </si>
  <si>
    <t>CARTON SIZE FOR CHARTS : 78x53x16 cms</t>
  </si>
  <si>
    <t>CARTON SIZE FOR BOOKS : 46x30x20 cms</t>
  </si>
  <si>
    <t>HSN Code (Atlases, Maps &amp; Charts)</t>
  </si>
  <si>
    <t>BASIC ENGLISH GRAMMAR</t>
  </si>
  <si>
    <t>Basic English Grammar Part - 1</t>
  </si>
  <si>
    <t>English Language Teaching</t>
  </si>
  <si>
    <t>T. R. Bhanot</t>
  </si>
  <si>
    <t>Basic English Grammar Part - 2</t>
  </si>
  <si>
    <t>Basic English Grammar Part - 3</t>
  </si>
  <si>
    <t>Basic English Grammar Part - 4</t>
  </si>
  <si>
    <t>Basic English Grammar Part - 5</t>
  </si>
  <si>
    <t>‘Basic English Grammar’ — A set of 7 books is an attempt to explain the fundamental rules of English Grammar in simple language with a plenty of examples followed by exercises. Equipped with clear concise definitions, examples and practice exercises, this series is a valuable ladder for all students to improve their grammatical skills.</t>
  </si>
  <si>
    <t>Basic English Grammar Part - 6</t>
  </si>
  <si>
    <t>505 ACTIVITIES FOR KIDS</t>
  </si>
  <si>
    <t>505 Activities for Kids</t>
  </si>
  <si>
    <t>‘505 Activities for Kids’ – a wonderful book teeming with a variety of educational fun-filled activities to enhance reading, problem-solving, imagination, coordination and motor-skills. The book focuses on learning through fun which children will delight in completing and learning.</t>
  </si>
  <si>
    <t>My Jumbo Book of Nursery Rhymes - 2</t>
  </si>
  <si>
    <t>Each picture of jumbo books come to life in vibrant colours that your child would surely enjoy.</t>
  </si>
  <si>
    <t>Early Learning</t>
  </si>
  <si>
    <t>STICKER ACTIVITY BOOK</t>
  </si>
  <si>
    <t>These activity books have several colourful stickers that children can paste to make anything from a spaceship to a snake. This series is uniquely designed to capture the attention of children as well as cultivate their creativity and knowledge. A great little gift and a good ideas for a school project or a party favour!</t>
  </si>
  <si>
    <t>Ultimate Transport (Sticker Activity Book)</t>
  </si>
  <si>
    <t>Awesome Dinosaurs (Sticker Activity Book)</t>
  </si>
  <si>
    <t>Amazing Animals (Sticker Activity Book)</t>
  </si>
  <si>
    <t>Magical Space (Sticker Activity Book)</t>
  </si>
  <si>
    <t>The present book forms the third chain in the series- Learning to Express- and is meant for pupils of class I. The book has been divided into two sections. The first section, called Course Book, consists of the reading material in the form of poems, stories and prose-pieces just suiting the calibre of kids of class I. The second section, called Workbook, consists of 15 worksheets each corresponding to a lesson in the course Book.</t>
  </si>
  <si>
    <t>Pre-School Books</t>
  </si>
  <si>
    <t>Board Book</t>
  </si>
  <si>
    <t>Jumbo Cartoon Colouring Set (5 Titles)</t>
  </si>
  <si>
    <t xml:space="preserve">Jumbo Cartoon Colouring Book – a set of five books – designed to educate, entertain and give kids a gentle and inspiring introduction to colours. Each book contains 24 pages of different cartoon characters for kids to add colour using crayons, coloured pencils, or sketch pens.
The A3 size book will attract children by its big size.
</t>
  </si>
  <si>
    <t>Colouring Books</t>
  </si>
  <si>
    <t xml:space="preserve">My Jumbo Book – a set of five books – including ABC, NUMBERS, ANIMALS, FRUIT, VEGETABLES designed in jumbo size to generate the interest in young minds to know the world around them. It is an excellent work for young children through which they can easily recognize the words, numbers, animals, birds and so on. Amazing colourful images improve their recognition skills. Easy and effective text helps to expand young children’s knowledge.
The big images on each image will help the child to recognize things easily and quickly.
</t>
  </si>
  <si>
    <t>Kid's 1st Activity Age 3+ - Pack (5 Titles)</t>
  </si>
  <si>
    <t xml:space="preserve">This pack is full of fine crafts. Younger children can make beautiful drawing just by joining dots or by using crayons. These books help kids learn important skills, good manners, recognize alphabets, numbers and much more. The educational content of these books enhance the IQ Level of kids when they solve the activities.
This Pack contains the following topics:
1. Environment
2. Good Habits
3. IQ
4. Maths
5. English
</t>
  </si>
  <si>
    <t>Kid's 2nd Activity Age 4+ - Pack (5 Titles)</t>
  </si>
  <si>
    <t xml:space="preserve">There is a lot to do with this pack, as young ones solve a wide variety of fun as well as educational activities. Colouring pages, drawing lessons, mix and match, puzzles, mazes and so much more to help young ones learn the basics.
This Pack contains the following topics:
1. Environment
2. Good Habits
3. Logical Reasoning
4. Maths
5. English
</t>
  </si>
  <si>
    <t>Kid's 3rd Activity Age 5+ - Pack (5 Titles)</t>
  </si>
  <si>
    <t xml:space="preserve">This series is indeed a treasure house of fun filled moments. Every page of these books is full of entertaining assignments for children
1. The book on “Logic Reasoning” will enhance the IQ level of the child
2. The book on “English” will enhance the child in grasping and understanding about the 
     basic concept of the English language
3. The book on “Maths” will enhance the knowledge of the child and understand the 
     basic concepts.
4. The book on “General Awareness” will help in overall development of the child.
5. The book on “Environment” will help the child in knowing and understanding about 
     Mother Earth
Children will find these books interesting by involving themselves in solving mazes, adding colour to the drawings, matching the pairs etc., and will have fun.
An attempt has been made not only to entertain but also to simulate the child’s thinking, reasoning and creativity.
</t>
  </si>
  <si>
    <t>Kid's 4th Activity Age 6+ - Pack (5 Titles)</t>
  </si>
  <si>
    <t xml:space="preserve">A pack of a wide variety of activities, from puzzles, joining dots, matching numbers, coding-decoding to fun educational activities, colouring and more. These books are an attempt to develop young learners’ thinking reasoning and creativity.
This Pack contains the following topics:
1. Environment
2. General Knowledge
3. Logical Reasoning
4. Maths
5. English
</t>
  </si>
  <si>
    <t>Kid's 5th Activity Age 7+ - Pack (5 Titles)</t>
  </si>
  <si>
    <t xml:space="preserve">A great activity pack to keep little hands busy. Little ones will find a number of brain-teasers, colouring pages, pencil puzzles, calendar reading, shape collage, matching the pairs and many more educational as well as fun activities that give them a chance to learn with fun.
This Pack contains the following topics:
1. Environment
2. General Knowledge
3. Logical Reasoning
4. Science
5. General Knowledge
</t>
  </si>
  <si>
    <t>Uncle Moon - pack (10 new titles)</t>
  </si>
  <si>
    <t xml:space="preserve">Uncle Moon’s Fairy Tales – a set of ten books, including classic stories with amazing bright illustrations. Each story features folkloric characters, such as fairies, goblins, elf etc. The best collection of fairy tales retold in very easy language for kids.
This Pack contains the following stories:
1. Princess &amp; the Pea
2. Cinderella
3. The Town Mouse &amp; The Country Mouse
4. Jack &amp; the Beanstalk
5. Puss in Boots
6. Snow white &amp; The seven Dwarfs
7. The Sleeping Beauty
8. The Sly fox and the Little Red Hen
9. Rapunzel
10.  Hansel &amp; Gretel
</t>
  </si>
  <si>
    <t>Paper Folding - pack (5 Titles)</t>
  </si>
  <si>
    <t xml:space="preserve">Creative World of Paper Folding (Origami Projects) – This set of five books is especially designed for tiny tots. A child can fold paper as per the given instructions and can make recognizable model, such as, an animal, a bird, a boat or a hat. Each book contains colourful sheets in a pocket at the end of the book to make a beautiful model.
</t>
  </si>
  <si>
    <t>My Best Colouring - pack (5 titles)</t>
  </si>
  <si>
    <t xml:space="preserve">My Best Colouring Book 1 – 5 is crammed with great artworks to encourage children to use their colouring concepts. A perfect set for children to enjoy with colours and develop eye-hand coordination. </t>
  </si>
  <si>
    <t>My Jumbo Book – Is a pack of five titles of 32 pages each, in paperback and consists of Birds, Words, Vehicles, Dog, and Nursery Rhymes.
As the name suggests, the jumbo-sized books have been printed keeping the young reader in mind. The large images are bound to increase the child's curiosity and awareness regarding the world around him.</t>
  </si>
  <si>
    <t>Fun with Dot to Dot - Pack (5 titles)</t>
  </si>
  <si>
    <t>Fun with Dot to Dot- Pictures emerge as the child joins dot to dot and is wonderstruck at the magic that emerges. The joy increases when the picture is coloured and the child finds out what was hidden behind the dots.</t>
  </si>
  <si>
    <t>Find the Words - Pack (5 Titles)</t>
  </si>
  <si>
    <t>Find the Words- A set of five books with small cross words to increase the vocabulary as well as the concentration of the child. An excellent way to keep the child occupied constructively.</t>
  </si>
  <si>
    <t>My Book of Art &amp; Craft - Pack (5 Titles)</t>
  </si>
  <si>
    <t>My Book of Art and Craft- A set of five books to keep the child occupied and busy. Fills the child with a sense of achievement and pride with every creation from this wonderful world of activities.</t>
  </si>
  <si>
    <t>Easy Draw - Pack (5 Titles)</t>
  </si>
  <si>
    <t>Easy Draw- A must have set of five books that teach the budding artist to learn to draw everyday objects and animals. Teaches the child to focus on minor details and steadies the hand. A unique way to learn while having fun.</t>
  </si>
  <si>
    <t>My New  Colouring Book - Pack (5 Titles)</t>
  </si>
  <si>
    <t>My New Colouring Book- A set of five books to colour and enjoy. A set of five books to colour and watch the magic of colours make the pictures come alive. A worthwhile and creative activity for the restless young mind.</t>
  </si>
  <si>
    <t>Cursive Writing Book - Pack (7 Titles)</t>
  </si>
  <si>
    <t>Cursive Writing Book- A set of seven books to help the child write clearly and neatly. Extremely helpful in developing. A steady handwriting.</t>
  </si>
  <si>
    <t>Handwriting Books</t>
  </si>
  <si>
    <t>Lines and Curve - Pack (5 Titles)</t>
  </si>
  <si>
    <t>Lines and Curves- A set of five books meant to increase the sense of accuracy and neatness in the handwriting of the child. This series teaches the child to hold a pencil correctly and develop his/her motor skills. Book 1 introduces the child to pattern writing. Hints are given for the teacher’s help. Book 2 teaches the child how to write capital letters. The stress is on the correct formation than on the end result. After the children are proficient in writing capital letters, they are taught how to write small letters in Book 3. The letters have been categorised according to strokes.  Book 4 and 5 introduce a child how to write words as well as sentences.</t>
  </si>
  <si>
    <t>Sparkle Board Book (1-5) Pack</t>
  </si>
  <si>
    <t>Sparkle Board Books- With attractive glittered 
title is a set of five books, on ABC, Numbers, 
Animals, Fruits and Transport makes an 
interesting learning experience for the child.
Each board page has an attractively coloured picture. Can be easily handled by the tiny tot, without tearing apart.</t>
  </si>
  <si>
    <t>My Jumbo Book Series- Consists of World Atlas, Fairy Tales and Aesop's fables.
Each book is in paperback of 32 pages each. The colourful illustrations accompanying the text will transport the child into a world of wonder and amazement. The fairy tales and Aesop's fables are meant to enrich the vocabulary of the child, besides inculcating a habit and interest in good reading.</t>
  </si>
  <si>
    <t>Copy Colour Book - 1 to 6 (Pack)</t>
  </si>
  <si>
    <t>Copy Colour Series- An interesting set of six colouring books providing pictures of Animals, Birds, Flowers, Fruits, Vegetables and Transport for the child to be copied and coloured. Enhances accuracy, eye for detail as well as concentration.</t>
  </si>
  <si>
    <t>Colour With Crayons - 1 to 5 (Pack)</t>
  </si>
  <si>
    <t>Colour With Crayons Series- A set of five colouring books to introduce the child to the world of colours and objects. An engaging activity for the restless and fun loving child.</t>
  </si>
  <si>
    <t>Creative Colouring book - 10 titles (Pack)</t>
  </si>
  <si>
    <t>Creative Colouring Book- The new set of colouring books contains ten brilliant books of 16 pages each, providing the child an immensely satisfying experience of colouring with self-chosen colours. This set provides the child with an wide array of topics to colour from, such as ABC, Vegetables, Fruit, Toys, Games, Animals, Dinosaurs, Water Animals, Good Manners and Nursery Rhymes.</t>
  </si>
  <si>
    <t>Number Writing book (4 titles) Pack</t>
  </si>
  <si>
    <t>Number Writing Book- A set of four books to teach the beginner to write bumbers. 1-10, 1-20, 1-50 and 1-100 in a clear and easy style.</t>
  </si>
  <si>
    <t>Hindi Sulekh (5 Titles) pack</t>
  </si>
  <si>
    <t>Hindi Sulekh- fgUnh lqys[k iqLrd ds ik¡p Hkkxksa dk ;g lsV fgUnh ys[ku dks Li”V vkSj lqanj Ckukus esa lgk;d fl) gksXkkA bl lsV esa d [k Xk] ‘kCn Kku] ek=k Kku la;qDr v{kj Kku rFkk okD; Kku ‘kkfey gSA</t>
  </si>
  <si>
    <t>Uncle Moon - pack (10 Titles)</t>
  </si>
  <si>
    <t>Uncle Moon Pack- Ten famous fables to arouse a keen interest in the child to the world of books and reading. Beautiful pictures make the text more lively. This set contains
Little Red Riding Hood
Thumb Elina
The Ugly Duckling
The Little Mermaid
Aladdin and The Magic Lamp
The Wonderful Wizard of Oz
Alice in Wonderland
Heidi
Treasure Island
The Big Pancake.</t>
  </si>
  <si>
    <t>Famous Nursery Rhyme. - 1 to 6 (pack)</t>
  </si>
  <si>
    <t>Famous Nursery Rhymes- A set of six books containing famous nursery rhymes that are sung by children throughout the world and are an important part of childhood. The life-like pictures make the rhymes more fun and joy.</t>
  </si>
  <si>
    <t>Baby First pre-school (8 Titles) Pack</t>
  </si>
  <si>
    <t>Baby First Pre-school Pack- A set of eight books, in paperback of 16 pages each consists of ABC Book, ABC Writing, Number Book, Writing 123, Tables, Fruit Book, Vegetable Book and Animals Book.
The bright colourful pictures of the related topic speak for themselves and the curious childs is encouraged to learn more and more about the world around him.</t>
  </si>
  <si>
    <t>Conversation Book Pack- A set of five books each of 96 pages to learn English conversation. Colourful pictures help in learning and make the book more interesting. This set has:
Conversation for Children
Conversation for Children
For Office
For Business
For General People.</t>
  </si>
  <si>
    <t>365 Activity Books pack 3 titles</t>
  </si>
  <si>
    <t xml:space="preserve">Supported by colourful illustrations, 365  Activity Book Series is full of excellent activities that are easy yet challenging. The book will strengthen children's basic concept and sharpen their moral skills. 
This Pack contains the following topics:
• Maths
• English
• Science
</t>
  </si>
  <si>
    <t>Bible - Pack (2 Titles)</t>
  </si>
  <si>
    <t>Bible- a set of two books- containing stories from the old testament and new testament. An awe inspiring compilation of stories from the Old Testament. Recreated with heart stirring images, it introduces children to the realm of God, through the Bible. A beautiful series of stories that depict the unmatched journey of christ's life. Equipped with incredible images, the book support the faith in God's love for all his children.</t>
  </si>
  <si>
    <t>Sticker Activity Book - Pack (5 Titles)</t>
  </si>
  <si>
    <t>Kids love to play with stickers. Each book of this pack has variety of stickers.  Fun packed yet educative books improve the artistic and imaginary skills of young minds.</t>
  </si>
  <si>
    <t>Super Word Search Part - Pack (16 Titles)</t>
  </si>
  <si>
    <t xml:space="preserve">These books provide hours of challenging fun for all ages and ability level. One can spend hours working with these books and that is so good for one's brain development and intellectual activity. </t>
  </si>
  <si>
    <t>Pattern Writing Books- Pack (7 Titles)</t>
  </si>
  <si>
    <t>This series has been developed for children in grades K-5, to help them learn and practice legible handwriting. Great for homework or anytime!</t>
  </si>
  <si>
    <t xml:space="preserve">An ideal pack that enhances early childhood education. These books come with wipe-clean pen and can be used over and over again. </t>
  </si>
  <si>
    <t>Character Building- Pack (35 Titles)</t>
  </si>
  <si>
    <t>Wonderful stories that teach values to children and help them learn good character traits and morals.</t>
  </si>
  <si>
    <t>Uncle Moon's Fairy Tales- Pack (30 Titles)</t>
  </si>
  <si>
    <t>This charming collection of best-known fairy tales presented with magical illustrations that bring a child’s imagination to life. The simple language makes the tales pleasure to read.</t>
  </si>
  <si>
    <t>Learn With Phonics Book - Pack (5 Titles)</t>
  </si>
  <si>
    <t>Teaches youngsters the phonetic sounds of each letter and set of letter blends, which is essential for learning to read.</t>
  </si>
  <si>
    <t>Rejuvenate Yourself - Pack (4 Titles)</t>
  </si>
  <si>
    <t>Refreshing Mandala - Colouring Book for Adults (Pack) (5 Titles)</t>
  </si>
  <si>
    <t>Gurpreet Kaur</t>
  </si>
  <si>
    <t>Shilpa &amp; Shweta</t>
  </si>
  <si>
    <t>Sadhna Syal</t>
  </si>
  <si>
    <t>Harvinder Mankkar</t>
  </si>
  <si>
    <t>Sangita Koushik</t>
  </si>
  <si>
    <t>Lata Seth &amp; Anuj Chawla</t>
  </si>
  <si>
    <t>Learn Correct English Conversation book (5  titles) pack</t>
  </si>
  <si>
    <t>TOUCH AND FEEL</t>
  </si>
  <si>
    <t>Touch and Feel - Colours and Shapes</t>
  </si>
  <si>
    <t xml:space="preserve">“Touch and Feel” —  a perfect series of four books for little hands to explore. Each book has pages on which little ones can touch, feel and learn new things. </t>
  </si>
  <si>
    <t>Touch and Feel - Jungle Animals</t>
  </si>
  <si>
    <t>Touch and Feel - Farm Animals</t>
  </si>
  <si>
    <t>Touch and Feel - My First Word</t>
  </si>
  <si>
    <t>Laminated Chart</t>
  </si>
  <si>
    <t>Ved Prakash Chawla</t>
  </si>
  <si>
    <t>Fairy Tales Activity Books for Boys and Girls Pack</t>
  </si>
  <si>
    <t>This Fairy Tales Activity Books for Boys &amp; Girls Pack has four titles. From beautiful princesses and handsome princes to helpful genies and elves, meet your favourite FairyTale characters. Mazes, crosswords, dottodot, pictures to colour, many stickers to place and other funfilled activities will take the little ones to the wonderful world of fairies with these amazing activity books.</t>
  </si>
  <si>
    <t>Sticker Activity Books- A pack of 4 titles</t>
  </si>
  <si>
    <t>Fashion Diva Activity Pack (2 Titles)</t>
  </si>
  <si>
    <t>Fashion Diva Activity Pack– a perfect dress-up book with stickers and beautiful pattern sheets to cut a dress from. An ideal gift for creative girls who love stylish and glamorous outfits for the party, shopping spree and much more. The book’s bright sketches will attract the creative minds and the cool dresses will fascinate the budding dress-designers.</t>
  </si>
  <si>
    <t>Mandala Colouring For Kids Pack (2 Titles)</t>
  </si>
  <si>
    <t>MY VISUAL GAME BOOK</t>
  </si>
  <si>
    <t>My Visual Game Book</t>
  </si>
  <si>
    <t>‘My Visual Game Book’ is packed with brain-scratching activities. The book is a mixed bag of activities like puzzles, mazes, spot the differences and much more. This will help children enhance their visual imagery, logical thinking and keep them occupied on journey, a lazy day, a holiday - or any time!</t>
  </si>
  <si>
    <t>GRADED  ENGLISH  GRAMMAR PRACTICE</t>
  </si>
  <si>
    <t>Learning to Express Reader Book - English Reader A</t>
  </si>
  <si>
    <t>T. Raaj Bhanot</t>
  </si>
  <si>
    <t>Learning to Express Reader Book - English Reader B</t>
  </si>
  <si>
    <t>Learning to Express Reader Book - English Reader 1</t>
  </si>
  <si>
    <t>Learning to Express - English Reader 2</t>
  </si>
  <si>
    <t>The present book forms the fourth chain in the series- Learning to Express- and is meant for pupils of class II. The book has been divided into two sections. The first section, called Course Book, consists of the reading material in the form of poems, stories and prose-pieces just suiting the calibre of kids of class II. The second section, called Workbook, consists of 15 worksheets each corresponding to a lesson in the Course Book.</t>
  </si>
  <si>
    <t>Learning to Express - English Reader 3</t>
  </si>
  <si>
    <t>Learning to Express - English Reader 4</t>
  </si>
  <si>
    <t>The present book forms the sixth chain in the series- Learning to Express- and is meant for pupils of class IV. The book has been divided into two sections. The first section, called Course Book, consists of the reading materials in the form of poems, stories and prose-pieces just suiting the calibre of the kids of class IV. The second section, called Workbook, consists of 15 worksheets each corresponding to a lesson in the Course Book.</t>
  </si>
  <si>
    <t>Learning to Express - English Reader 5</t>
  </si>
  <si>
    <t>The present book forms the seventh chain in the series- Learning to Express- and is meant for pupils of class V. The book has been divided into two sections. The first section, called Course Book, consists of the reading material in the form of poems, stories and prose-pieces just suiting the calibre of kids of class V. The second section, called Workbook, consists of 15 worksheets each corresponding to a lesson in the Course Book.</t>
  </si>
  <si>
    <t>Basic English Grammar Part - 0</t>
  </si>
  <si>
    <t>STUDENT'S ENGLISH DICTIONARY</t>
  </si>
  <si>
    <t>Student's English Dictionary</t>
  </si>
  <si>
    <t>English, a recognised global language, has many dictionaries to its credit. The Student's Dictionary of Dreamland is meant to serve as a quick-reference guide for people of all ages. Core words of the language with their meanings have been given.</t>
  </si>
  <si>
    <t>Reference/ Science &amp; Technology</t>
  </si>
  <si>
    <t>ETIQUETTE FOR CHILDREN</t>
  </si>
  <si>
    <t>Etiquette for Children Book 1 - A Guide to Teach Good Behaviour</t>
  </si>
  <si>
    <t>Good manners and etiquette are important for children of every age. 'Etiquette for Children',- an essential series of 4 books covers good manners at home, at school, in public transport, on vacations, on special occasions and more. Each topic is defined through charming illustrations supported by easy-to-understand text.</t>
  </si>
  <si>
    <t>Education/ Reference</t>
  </si>
  <si>
    <t>Etiquette for Children Book 2 - A Guide to Teach Good Behaviour</t>
  </si>
  <si>
    <t>Etiquette for Children Book 3 - A Guide to Teach Good Behaviour</t>
  </si>
  <si>
    <t>Etiquette for Children Book 4 - A Guide to Teach Good Behaviour</t>
  </si>
  <si>
    <t>101 Aesop's Fables</t>
  </si>
  <si>
    <t>Stories occupy a special place in every child’s mind. 101 Aesop’s Fables retold in simple language and accompanied by captivating images are a treasure trove of moral lessons that are sure to delight and entertain young children.</t>
  </si>
  <si>
    <t>Story Book/ Fairy Tales</t>
  </si>
  <si>
    <t>101 Animals Stories</t>
  </si>
  <si>
    <t>101 Animals Stories- the book featuring zoological garden of animals- crocodiles, bears, fish, wolves, lions, tigers, monkeys and more—to delight children with their exciting tricks and adventures. Each story woven a simple language and supported with stately illustrations imparts valuable life-lessons.</t>
  </si>
  <si>
    <t>101 Bedtime Stories</t>
  </si>
  <si>
    <t>101 Bedtime Stories- a treasure house of stories for young children. The stories, which are carefully chosen from the most popular tales are stately illustrated and written in a concise manner. Each story of this book will excite and inspire the imagination of young minds.</t>
  </si>
  <si>
    <t>101 Bible Stories</t>
  </si>
  <si>
    <t>‘101 Bible Stories’ is a wonderful gift for any child. From the Old and New Testaments each story is beautifully illustrated and retold in simple words. From Noah to Moses to King David, every story tells children that God deeply loves them.</t>
  </si>
  <si>
    <t>101 Fairy Tales Book</t>
  </si>
  <si>
    <t>101 Fairy Tales- a collection of best fairy tales that  include all your cherished favourites- Little Red Riding Hood, Sleeping Beauty, Cinderella, Hansel and Gretal, Magic Tinder Box and many more. Each Fairy tale is a simple retelling that will delight young readers and the charming colourful illustrations will captivate their minds.</t>
  </si>
  <si>
    <t>101 Grandma Stories</t>
  </si>
  <si>
    <t>101 Grandma Stories- a collection of best stories that are most loved by children when told by grandparents.  Specially compiled for children, these stories have Kings, Queens, Witches, Fairies, Children and Animals to delight them with their exciting tricks and adventures. Written in simple language, each story of this book is present with appealing colourful illustrations that all children will enjoy.</t>
  </si>
  <si>
    <t>101 Panchtantra Stories</t>
  </si>
  <si>
    <t>101 Panchtantra Stories- a collection of all-time favourite stories written for children. These stories teach us lessons about wisdom, courage, bravery, wickedness and so on. Compiled in simple language, supported by beautiful illustrations each story of this book makes the reading on enjoyable experience.</t>
  </si>
  <si>
    <t>101 Rhymes Book</t>
  </si>
  <si>
    <t>This beautifully illustrated book of Nursery Rhymes features 101 traditional favourite rhymes, such as Johny, Johny, Yes Papa!, Humpty Dumpty, Jack and Jill, Twinkle, Twinkle, Little Star and many more. Children love to sing and dance on these all time favourite rhymes.</t>
  </si>
  <si>
    <t>101 SERIES</t>
  </si>
  <si>
    <t>NURSERY WORKSHEET</t>
  </si>
  <si>
    <t>Nursery Maths Worksheets – a book that will make the learning easier
for early learners. The book contains more than 100 illustration
based activities including maze puzzles, dot-to-dot puzzles and
brainstorming worksheets that attract the focus of every child
enhancing their logical skills and problem-solving abilities.</t>
  </si>
  <si>
    <t>Nursery English Worksheets – a book that will make the learning easier
for early learners. The book contains more than 100 illustration
based activities including maze puzzles, dot-to-dot puzzles and
brainstorming worksheets that attract the focus of every child
enhancing their logical skills and problem-solving abilities.</t>
  </si>
  <si>
    <t>BIG BOOK OF ENGLISH WORDS</t>
  </si>
  <si>
    <t>Big Book of English Words</t>
  </si>
  <si>
    <t>Big Book of English Words – a great aid for enhancing vocabulary of little learners. Colourful appealing pictures make the book unique and help kids learn many words in an interactive manner. The book aims to create a fun-filled learning environment.</t>
  </si>
  <si>
    <t>VERY FIRST SENTENCES BOOK</t>
  </si>
  <si>
    <t>Very First Sentences Book</t>
  </si>
  <si>
    <t xml:space="preserve">Very First Sentences Book – a book that helps a child read the most frequently used words that are provided in the early first grade and set them into short easy-reading sentences. Presented in a very
attractive and child-friendly manner, this book will become the best companion of every little learner.
</t>
  </si>
  <si>
    <t>Very First Sight Words Sentences Level 1</t>
  </si>
  <si>
    <t>Very First Sight Words and Sentences – a set of two books suitable for children aged 4+. Sight words are those words that are most commonly used in speech and writing. This set is supported with colourful pictures and simple sentences that help kids spot the sight words and build confidence with early literacy skills.</t>
  </si>
  <si>
    <t>Very First Sight Words Sentences Level 2</t>
  </si>
  <si>
    <t>KINDERGARTEN WORKSHEET</t>
  </si>
  <si>
    <t>Kindergarten Maths Worksheets – a book that will make the learning easier for early learners. The book contains more than 100 illustration based activities including maze puzzles, dot-to-dot puzzles and brainstorming worksheets that attract the focus of every child enhancing their logical skills and problem-solving abilities.</t>
  </si>
  <si>
    <t>Kindergarten English Worksheets – a book that will make the learning easier for early learners. The book contains more than 100 illustration based activities including maze puzzles, dot-to-dot puzzles and brainstorming worksheets that attract the focus of every child enhancing their logical skills and problem-solving abilities.</t>
  </si>
  <si>
    <t>365 FACTS SERIES</t>
  </si>
  <si>
    <t>365 Facts on Animals and Birds</t>
  </si>
  <si>
    <t>The world is full of fascinating facts. 365 Facts – a set of three books that cover the topics – Animals and Birds, Space and Around the World. Each book is specially designed for children with easy-to-understand text supported by beautiful colourful images. This set of books is a great help for schoolwork and projects that imparts wonderful interesting knowledge and information.</t>
  </si>
  <si>
    <t>365 Facts on Around the World</t>
  </si>
  <si>
    <t>365 Facts on Space</t>
  </si>
  <si>
    <t>MINIPEDIA BOOKS</t>
  </si>
  <si>
    <t>Space and Beyond Minipedia</t>
  </si>
  <si>
    <t>Let’s take a whirl around the sun, moon and planets with this amazing “Space and Beyond - Minipedia”. The book features an incredible information to look at the universe, from the sun to the dwarf planets and everything a curious mind craves to know about space.</t>
  </si>
  <si>
    <t>Animals and Birds Minipedia</t>
  </si>
  <si>
    <t>“Animals and Birds - Minipedia” — a comprehensive book imparting essential information for curious minds to follow and find out more about mammals, birds and rodents. The book has amazing facts for featured creatures with information about their habitat, food, breeding and other interesting topics.</t>
  </si>
  <si>
    <t>Human Body Minipedia</t>
  </si>
  <si>
    <t>The human body is an amazing living machine and its study is truly a fascinating subject. Inside your body there are millions of parts working together to keep you healthy and active. The present book – Human Body Minipedia is a concise coverage of how our bodies are built and how they work. Equipped with clear-cut images to illustrate the text, this book is a headto- toe survey of the body that children would enjoy reading.</t>
  </si>
  <si>
    <t>LOOK AND FIND</t>
  </si>
  <si>
    <t>Look and Find - Animals</t>
  </si>
  <si>
    <t>Look and Find is a series of 4 books, each packed with the ultimate fun pictures. Each book has bustling scenes, with lots to look for, find and count. This series aims to give the young readers an opportunity to sharpen their observational skills and introduces them to various words along with way. A perfect entertaining series for use at home or on the move will keep the children engaged as they explore the fun activities.</t>
  </si>
  <si>
    <t>Activity Book</t>
  </si>
  <si>
    <t>Look and Find - Boys</t>
  </si>
  <si>
    <t>Look and Find -  In the City</t>
  </si>
  <si>
    <t>Look and Find - Princess</t>
  </si>
  <si>
    <t>Nursery Maths Worksheets</t>
  </si>
  <si>
    <t>Nursery English Worksheets</t>
  </si>
  <si>
    <t>Kindergarten English Worksheets</t>
  </si>
  <si>
    <t>Kindergarten Maths Worksheets</t>
  </si>
  <si>
    <t>STEM ACTIVITY BOOKS</t>
  </si>
  <si>
    <t xml:space="preserve">Science Activity Book </t>
  </si>
  <si>
    <t>‘STEM’ – Science, Technology, Engineering and Math Activity Books are perfect for children ages 7-12 that will help them discover more about these subjects. Each page of the book is supported by the simple explanations, reading which little learners will know more about each topic and do the activities while playing like a kid.</t>
  </si>
  <si>
    <t>Educational Book/ Activity Book</t>
  </si>
  <si>
    <t xml:space="preserve">Maths Activity Book </t>
  </si>
  <si>
    <t xml:space="preserve">Engineering Activity Book </t>
  </si>
  <si>
    <t xml:space="preserve">Technology Activity Book </t>
  </si>
  <si>
    <t>ACTIVITY BOOKS</t>
  </si>
  <si>
    <t>Pink Activity Book</t>
  </si>
  <si>
    <t>‘Pink Activity Book’ is a great present for little children. The book includes a variety of fun-filled activities. Plenty of puzzle, stickers, colouring and many more cool activities included in the book will keep the pretty little children engaged and entertained for hours.</t>
  </si>
  <si>
    <t>Blue Activity Book</t>
  </si>
  <si>
    <t>‘Blue Activity Book’ is a great present for little children. The book includes a variety of fun-filled activities. Plenty of puzzle, stickers, colouring and many more cool activities included in the book will keep the pretty handsome young children engaged and entertained for hours.</t>
  </si>
  <si>
    <t>Write and Wipe Book - Animals</t>
  </si>
  <si>
    <t>Write and Wipe Book - Birds</t>
  </si>
  <si>
    <t>Write and Wipe Book - Dot to Dot</t>
  </si>
  <si>
    <t>Write and Wipe Book - Fruit</t>
  </si>
  <si>
    <t>Write and Wipe Book - Vegetables</t>
  </si>
  <si>
    <t>Write and Wipe Book - Words</t>
  </si>
  <si>
    <t>Write and Wipe Book - Activity</t>
  </si>
  <si>
    <t>BRILLIANT BRAIN ACTIVITY BOOKS</t>
  </si>
  <si>
    <t>Brilliant Brain Activity Book 3+</t>
  </si>
  <si>
    <t>This series of five books contains short mental exercise that will help children make new neural pathways and have fun with child – centric themes.</t>
  </si>
  <si>
    <t>Activity Books</t>
  </si>
  <si>
    <t>Brilliant Brain Activity Book 4+</t>
  </si>
  <si>
    <t>Brilliant Brain Activity Book 5+</t>
  </si>
  <si>
    <t>Brilliant Brain Activity Book 6+</t>
  </si>
  <si>
    <t>Brilliant Brain Activity Book 7+</t>
  </si>
  <si>
    <t>101 ACTIVITY BOOKS</t>
  </si>
  <si>
    <t>101 Brain Teasers Activity Book</t>
  </si>
  <si>
    <t>‘101 Activities’ a set of four books. Each book of this series contains more than 100 activities with an aim to make children think and lean to develop logic, visual and motor skills.</t>
  </si>
  <si>
    <t>101 Early Learning Activity Book</t>
  </si>
  <si>
    <t>101 Logic Puzzles Activity Book</t>
  </si>
  <si>
    <t>101 Mega Activity Book</t>
  </si>
  <si>
    <t>ULTIMATE COPY COLOUR</t>
  </si>
  <si>
    <t>Ultimate Copy Colour Book 1</t>
  </si>
  <si>
    <t>Colouring gives children an opportunity to express their creative side. Though simple, it is one of the most favourite pastime activity of kids. This new series ‘Ultimate Copy Colour’ – a set of four books is meant to spark the imagination of children and develop their hand and eye co-ordination.</t>
  </si>
  <si>
    <t>Ultimate Copy Colour Book 2</t>
  </si>
  <si>
    <t>Ultimate Copy Colour Book 3</t>
  </si>
  <si>
    <t>Ultimate Copy Colour Book 4</t>
  </si>
  <si>
    <t>MAGIC BATH BOOK</t>
  </si>
  <si>
    <t>Magic Bath Book  - Sea World</t>
  </si>
  <si>
    <t>Magic Bath Book – a set of four books makes bath time as much fun as possible for babies. This set is the perfect way to introduce babies to books. These soft fun-filled books will introduce babies to recognise animals from a farm to the zoo to the sea world. Cuddling up with these books while having bath will bring playful pictures to life in full colour just by wetting its pages. This is a perfect set the young babies will love to play with at bath time.</t>
  </si>
  <si>
    <t>Picture Book</t>
  </si>
  <si>
    <t>Magic Bath Book  - Zoo Animals</t>
  </si>
  <si>
    <t>Magic Bath Book  - Farm Animals</t>
  </si>
  <si>
    <t>Magic Bath Book  - Bath Time</t>
  </si>
  <si>
    <t>RUB AND SMELL</t>
  </si>
  <si>
    <t>Rub and Smell - Food (Fragrance Book for Kids)</t>
  </si>
  <si>
    <t>Rub and Smell – a set of four books is another great addition to toddlers’ shelf. This set of books has pictures of fruits, vegetables, flowers and food. All a child has to do is rub his/her finger on the pictures and enjoy the sweet fragrance of his/her favourites. Young kids ages 3+ can join the fun and enjoy these books with awesome fragrances!</t>
  </si>
  <si>
    <t>Rub and Smell - Vegetables (Fragrance Book for Kids)</t>
  </si>
  <si>
    <t>Rub and Smell - Fruits (Fragrance Book for Kids)</t>
  </si>
  <si>
    <t>Rub and Smell - Flowers  (Fragrance Book for Kids)</t>
  </si>
  <si>
    <t>Bath Book</t>
  </si>
  <si>
    <t>Super Word Search Part - 1 enriches the vocabulary of the young learners.</t>
  </si>
  <si>
    <t>Super Word Search Part - 2 enriches the vocabulary of the young learners.</t>
  </si>
  <si>
    <t>Super Word Search Part - 3 enriches the vocabulary of the young learners.</t>
  </si>
  <si>
    <t>Super Word Search Part - 4 enriches the vocabulary of the young learners.</t>
  </si>
  <si>
    <t>Super Word Search Part - 5 enriches the vocabulary of the young learners.</t>
  </si>
  <si>
    <t>Super Word Search Part - 6 enriches the vocabulary of the young learners.</t>
  </si>
  <si>
    <t>Super Word Search Part - 7 enriches the vocabulary of the young learners.</t>
  </si>
  <si>
    <t>Super Word Search Part - 8 enriches the vocabulary of the young learners.</t>
  </si>
  <si>
    <t>Super Word Search Part - 9 enriches the vocabulary of the young learners.</t>
  </si>
  <si>
    <t>Super Word Search Part - 10 enriches the vocabulary of the young learners.</t>
  </si>
  <si>
    <t xml:space="preserve">WOW ENCYCLOPEDIA IN AUGMENTED REALITY </t>
  </si>
  <si>
    <t xml:space="preserve">Dinosaurs - Wow Encyclopedia in Augmented Reality </t>
  </si>
  <si>
    <t>WOW! Dinosaurs!
You are holding a very unusual book. It will take you to the past. You will meet the most ancient and mysterious animals that ever lived: dinosaurs! Learn how they evolved and disappeared, why not all ancient lizards are dinosaurs, and get acquainted with the most famous palaeontologists.
It’s not magic. Not even alien technology. This is special technology called augmented reality.
Face it, you can’t wait to try it, can you? Then let’s go! Just download the free DEVAR app to your smartphone or tablet, activate the book, and become the hero of a new and exciting adventure. The story begins right now.</t>
  </si>
  <si>
    <t>Reference/Science, Nature &amp; Technology</t>
  </si>
  <si>
    <t xml:space="preserve">Animals- Wow Encyclopedia in Augmented Reality </t>
  </si>
  <si>
    <t>WOW! Animals!
You are holding a very unusual book. It will help you go on an amazing journey full of dangerous and mysteries. You will get acquainted with the most outlandish animals in the world, learn a lot of interesting things about them, and take part in real rescue expedition!
It’s not magic. Not even alien technology. This is special technology called augmented reality.
Face it, you can’t wait to try it, can you? Then let’s go! Just download the free DEVAR app to your smartphone or tablet, activate the book, and become the hero of a new and exciting adventure. The story begins right now.</t>
  </si>
  <si>
    <t xml:space="preserve">Secrets of the Oceans- Wow Encyclopedia in Augmented Reality </t>
  </si>
  <si>
    <t>WOW! Secrets of the Oceans!
You are holding a very unusual book. It will help you see the mysterious underwater world and meet the unusual and fantastic ocean dwellers. Glowing jellyfish and gorgeous clams; singing whales and the fastest fish! Get acquainted with them in the most amazing submarine journey. Unveil all the secrets of the oceans!
It’s not magic. Not even alien technology. This is special technology called augmented reality.
Face it, you can’t wait to try it, can you? Then let’s go! Just download the free DEVAR app to your smartphone or tablet, activate the book, and become the hero of a new and exciting adventure. The story begins right now.</t>
  </si>
  <si>
    <t>Dreamland 101 Activities- a set of four books. Each book of this series contains more than 100 activities with an aim to make children think and lean to develop logic, visual and motor skills.</t>
  </si>
  <si>
    <t>Dreamland Wow Encyclopaedia In Augmented Reality Series  (A set of 3 Books)
You are holding a very unusual book. It will take you to the past. You will meet the most ancient and mysterious animals that ever lived: dinosaurs! Learn how they evolved and disappeared, why not all ancient lizards are dinosaurs, and get acquainted with the most famous palaeontologists.
It’s not magic. Not even alien technology. This is special technology called augmented reality.
Face it, you can’t wait to try it, can you? Then let’s go! Just download the free DEVAR app to your smartphone or tablet, activate the book, and become the hero of a new and exciting adventure. The story begins right now.</t>
  </si>
  <si>
    <t>Dreamland Kindergarten Worksheets  (A Set of 2 Books)– a series that will make the learning easier for early learners. The book contains more than 100 illustration based activities including maze puzzles, dot-to-dot puzzles and brainstorming worksheets that attract the focus of every child enhancing their logical skills and problem-solving abilities.</t>
  </si>
  <si>
    <t>Dreamland Look and Find  is a series of 4 books, each packed with the ultimate fun pictures. Each book has bustling scenes, with lots to look for, find and count. This series aims to give the young readers an opportunity to sharpen their observational skills and introduces them to various words along with way. A perfect entertaining series for use at home or on the move will keep the children engaged as they explore the fun activities.</t>
  </si>
  <si>
    <t>Dreamland Magic Bath Books – a set of four books makes bath time as much fun as possible for babies. This set is the perfect way to introduce babies to books. These soft fun-filled books will introduce babies to recognise animals from a farm to the zoo to the sea world. Cuddling up with these books while having bath will bring playful pictures to life in full colour just by wetting its pages. This is a perfect set the young babies will love to play with at bath time.</t>
  </si>
  <si>
    <t>Dreamland Minipedia Series  (A set of 3 Books) Let’s take a whirl around the sun, moon and planets with this amazing “Space and Beyond - Minipedia”. The book features an incredible information to look at the universe, from the sun to the dwarf planets and everything a curious mind craves to know about space. “Animals and Birds - Minipedia” — a comprehensive book imparting essential information for curious minds to follow and find out more about mammals, birds and rodents. The book has amazing facts for featured creatures with information about their habitat, food, breeding and other interesting topics. The human body is an amazing living machine and its study is truly a fascinating subject. Inside your body there are millions of parts working together to keep you healthy and active. The present book – Human Body Minipedia is a concise coverage of how our bodies are built and how they work. Equipped with clear-cut images to illustrate the text, this book is a head to- toe survey of the body that children would enjoy reading.</t>
  </si>
  <si>
    <t>Dreamland Nursery Worksheets (A set of 2 Books) – a series that will make the learning easier
for early learners. The book contains more than 100 illustration
based activities including maze puzzles, dot-to-dot puzzles and
brainstorming worksheets that attract the focus of every child
enhancing their logical skills and problem-solving abilities.</t>
  </si>
  <si>
    <t>Dreamland Rub and Smell (Fragrance Book for Kids) – a set of four books is another great addition to toddlers’ shelf. This set of books has pictures of fruits, vegetables, flowers and food. All a child has to do is rub his/her finger on the pictures and enjoy the sweet fragrance of his/her favourites. Young kids ages 3+ can join the fun and enjoy these books with awesome fragrances!</t>
  </si>
  <si>
    <t>Dreamland ‘STEM’ – Science, Technology, Engineering and Math Activity Books are perfect for children ages 7-12 that will help them discover more about these subjects. Each page of the book is supported by the simple explanations, reading which little learners will know more about each topic and do the activities while playing like a kid.</t>
  </si>
  <si>
    <t xml:space="preserve">“Dreamland Touch and Feel” —  a perfect series of four books for little hands to explore. Each book has pages on which little ones can touch, feel and learn new things. </t>
  </si>
  <si>
    <t>Colouring gives children an opportunity to express their creative side. Though simple, it is one of the most favourite pastime activity of kids. This new series ‘Dreamland Ultimate Copy Colour’ – a set of four books is meant to spark the imagination of children and develop their hand and eye co-ordination.</t>
  </si>
  <si>
    <t>Dreamland Very First Sentence Books - (3 Titles) Very First Sentences Book – a book that helps a child read the most frequently used words that are provided in the early first grade and set them into short easy-reading sentences. Presented in a very attractive and child-friendly manner, this book will become the best companion of every little learner. Very First Sight Words and Sentences – a set of two books suitable for children aged 4+. Sight words are those words that are most commonly used in speech and writing. This set is supported with colourful pictures and simple sentences that help kids spot the sight words and build confidence with early literacy skills.</t>
  </si>
  <si>
    <t>Dreamland Pop-up Fairy Tales Pack - (10 Titles)- A series with the playful  charming pop-up spreads that attract the young readers.</t>
  </si>
  <si>
    <t>Dreamland Fancy Story Board Books  - (10 Titles) - A beautiful classic series presented with magical illustrations that bring a child’s imagination to life. The simple language make the story pleasure to read.</t>
  </si>
  <si>
    <t>Dreamland My Activity Series- (15 Titles)— A perfect set of 15 books to educate and entertain young learners with age-appropriate activities. Each book has activities that make learning fun and teach basic skills of writing letters and numbers, phonics and reading, drawing and colouring, finding differences and more!</t>
  </si>
  <si>
    <t>Dreamland Extreme Copy Colour Series - (4 Titles) —A wonderful series of four amazing books. These books impart an outstanding mechanism of colouring and make you understand colour combinations. Each book contains beautiful designs to colour that will keep you entertained for hours. Great for anyone who needs to de-stress and loves to colour.</t>
  </si>
  <si>
    <t>Colouring is a creative and novel way to relax. Dreamland Creative Doodle Colouring Books - (2 Titles)- contain unique designs for adults to colour in. A perfect mood boosting book that will spark your imagination and help you have hours of fun. Pick up your choice of colouring tool, get started, enjoy the soothing art and relax.</t>
  </si>
  <si>
    <t>Dreamland Bumper Colouring Books - (4 Titles) enable children to be more creative while colouring different pictures.</t>
  </si>
  <si>
    <t>Dreamland Giant Colouring Books - (5 Titles) is a fun for young learners colouring the funny characters in huge size.</t>
  </si>
  <si>
    <t>Dreamland Funny Colouring Books - (5 Titles) keep up the interest of small children who always get attracted to things of amusement.</t>
  </si>
  <si>
    <t>These book aim to tech, 'How to write each letter of alphabet, ' combining letter to make words,’ combining words to make sentence with easy to -follow direction. This series is a useful and effective teaching tool to start on learning the v=basic writing skills needed for success in school.</t>
  </si>
  <si>
    <t>BRAIN GAMES BOOKS</t>
  </si>
  <si>
    <t>Brain Games Age 3+</t>
  </si>
  <si>
    <t>‘Brain Games’ is a unique series which is specially designed to capture the curious and creative instincts of the children between 3 to 7 years age group. This series comes with a set of 4 books, each to engage the mind of the children through an array of interesting puzzles, innovative activities and smart tasks to enable their holistic learning. Engage and empower your children with these series and see them learning like never before!</t>
  </si>
  <si>
    <t>Brain Games Age 4+</t>
  </si>
  <si>
    <t>Brain Games Age 5+</t>
  </si>
  <si>
    <t>Brain Games Age 6+</t>
  </si>
  <si>
    <t>CHILDREN'S HEALTH EDUCATION BOOKS</t>
  </si>
  <si>
    <t>Children's Health Education - Book 1</t>
  </si>
  <si>
    <t>Health education means learning about the importance of social, mental, physical health. By learning it child gradually learns how to maintain their body, how to stay fit, and how to keep their mind healthy. Keeping in view, all these aspects, Dreamland Publications has endeavoured to bring this series that aims at a practical approach to the ways of attaining good health.</t>
  </si>
  <si>
    <t xml:space="preserve">Reference/Textbook </t>
  </si>
  <si>
    <t>Children's Health Education - Book 2</t>
  </si>
  <si>
    <t>Children's Health Education - Book 3</t>
  </si>
  <si>
    <t>Children's Health Education - Book 4</t>
  </si>
  <si>
    <t>Children's Health Education - Book 5</t>
  </si>
  <si>
    <t>Children's Health Education - Book 6</t>
  </si>
  <si>
    <t xml:space="preserve">WONDERFUL FAIRY TALES PACK </t>
  </si>
  <si>
    <t>Wonderful Fairy Tales Pack (A Set of 10 Titles)</t>
  </si>
  <si>
    <t>Fairy Tales always delight children. This wonderful collection of ten fairy tales retold in simplified language on large print format adorned with captivating illustrations make it more interesting for young readers.</t>
  </si>
  <si>
    <t>Story Book</t>
  </si>
  <si>
    <t>Introduction to Robotics with Activities</t>
  </si>
  <si>
    <t>Robot’ is an automatic machine operated by computer
programs. This book “Introduction to Robotics” is full of
fun-filled different activities that will not only make the
children have fun but also make them learn about basic
components and workings of the robots.</t>
  </si>
  <si>
    <t>Introduction to Coding - Scratch Your Brain and Crack the Codes</t>
  </si>
  <si>
    <t>Coding is an art. Kids love mysteries and secret messages
written in code. ‘Introduction to Coding’ offers plenty of fun
spy puzzles, mazes, secret codes that will keep the children
challenged and entertained from start to finish. Cleverly
designed activities are perfect for the age-group 6+ that will
teach the creative curious minds some amazing lessons and facts
about the world as they enjoy decoding the codes.</t>
  </si>
  <si>
    <t>LEARN EVERYDAY SERIES</t>
  </si>
  <si>
    <t>Learn Everyday Letters and Sounds- Age 3+</t>
  </si>
  <si>
    <t>Activity books can be fun as well as educational for children. Children love activity books. There is so much to learn from these books. Keeping in mind the daily needs of all children, Dreamland Publications has endeavoured to come up with a series of 15 books ‘Learn Everyday’. Each book of this series has a collection of activities that include simple math, writing, vocabulary, tracing, and more. Suitable for kids from preschoolers to first graders, each book of this series is a perfect activity book that is needed by the children to be successful.</t>
  </si>
  <si>
    <t>Learn Everyday Numbers and Patterns- Age 3+</t>
  </si>
  <si>
    <t>Learn Everyday Trace and Write- Age 3+</t>
  </si>
  <si>
    <t>Learn Everyday Phonics and Reading- Age 4+</t>
  </si>
  <si>
    <t>Learn Everyday Early Maths - Age 4+</t>
  </si>
  <si>
    <t>Learn Everyday Learn to Write - Age 4+</t>
  </si>
  <si>
    <t>Learn Everyday Reading Skills - Age 5+</t>
  </si>
  <si>
    <t>Learn Everyday Spell and Write - Age 5+</t>
  </si>
  <si>
    <t>Learn Everyday Basic Maths - Age 5+</t>
  </si>
  <si>
    <t>Learn Everyday Reading is Fun - Age 6+</t>
  </si>
  <si>
    <t>Learn Everyday Fun with Maths - Age 6+</t>
  </si>
  <si>
    <t>Learn Everyday Writing Skills - Age 6+</t>
  </si>
  <si>
    <t>Learn Everyday Reading Comprehension - Age 7+</t>
  </si>
  <si>
    <t>Learn Everyday Maths and Problem Solving - Age 7+</t>
  </si>
  <si>
    <t>Learn Everyday Writing Skills - Age 7+</t>
  </si>
  <si>
    <t>MY FIRST LIBRARY BOOKS</t>
  </si>
  <si>
    <t>My First Library ABC</t>
  </si>
  <si>
    <t>Learning is bound to be fun for little learners with My First Library Books. This set of six books filled with colourful pictures will definitely encourage children to build a foundation for learning. A wide variety of the most popular preschool topics will enhance their vocabulary and language skills.</t>
  </si>
  <si>
    <t>My First Library Colours and Shapes</t>
  </si>
  <si>
    <t>My First Library Animals and Birds</t>
  </si>
  <si>
    <t>My First Library Fruits and Vegetables</t>
  </si>
  <si>
    <t>My First Library Words</t>
  </si>
  <si>
    <t>My First Library in All in One Learning Book</t>
  </si>
  <si>
    <t>PHONICS READER BOOKS</t>
  </si>
  <si>
    <t>Phonics Reader -1  (Alphabet Sounds, A to Z) Age 4+</t>
  </si>
  <si>
    <t xml:space="preserve">Phonics Reader- a set of five books is a resourceful set of phonetic patterns that has been compiled to create to make children aware of the phonetic sounds. Each book of this set offers a wide range of learning activities represented with pictures to enhance and encourage the young learners. </t>
  </si>
  <si>
    <t>Phonics Reader- 2  (Short and Long Vowel Sounds) Age 5+</t>
  </si>
  <si>
    <t>Phonics Reader - 3 (Word Families Short and Long Vowel Sounds) Age 6+</t>
  </si>
  <si>
    <t>Phonics Reader - 4 (Blends and Combination Sounds) Age 7+</t>
  </si>
  <si>
    <t>Phonics Reader - 5 (Tricky Words) Age 8+</t>
  </si>
  <si>
    <t>EARLY LEARNING PACKS</t>
  </si>
  <si>
    <t>Home Learning Pack Age 3+</t>
  </si>
  <si>
    <t>It is well-planned and carefully organised set of seven books for primary
classes to support learning at home.</t>
  </si>
  <si>
    <t>Early learning, Pre School</t>
  </si>
  <si>
    <t>Home Learning Pack Age 4+</t>
  </si>
  <si>
    <t>My First Library Books Pack</t>
  </si>
  <si>
    <t>Learning is bound to be fun for little learners
with MY FIRST LIBRARY books. This set of six
books filled with colour full pictures will definitely
encourage children to build a foundation for
learning. A wide variety of the most popular
preschool topics will enhance their vocabulary
and language skills.</t>
  </si>
  <si>
    <t>ADULT COLOURING BOOK</t>
  </si>
  <si>
    <t>Dreamlike- Colouring Book for Adults</t>
  </si>
  <si>
    <t>Colouring books are no longer just for kids. Everyone from researchers to editors state that there is something calming that goes toward the immense appeal of colouring activity. Thus to help the grown-ups distract from the daily pressure of life, this series of 15 innovative Adult Colouring books on difference themes to explore concepts like beauty, creativity and more. Each book has over 30 patterns that provide hours of relaxation and entertainment as you express your creativity.</t>
  </si>
  <si>
    <t>Cityscape- Colouring Book for Adults</t>
  </si>
  <si>
    <t>Countryside- Colouring Book for Adults</t>
  </si>
  <si>
    <t>Fantasy- Colouring Book for Adults</t>
  </si>
  <si>
    <t>Fashion- Colouring Book for Adults</t>
  </si>
  <si>
    <t>Flowers- Colouring Book for Adults</t>
  </si>
  <si>
    <t>Mandala- Colouring Book for Adults</t>
  </si>
  <si>
    <t>Mindfulness- Colouring Book for Adults</t>
  </si>
  <si>
    <t>Motivation- Colouring Book for Adults</t>
  </si>
  <si>
    <t>Nature- Colouring Book for Adults</t>
  </si>
  <si>
    <t>Ocean- Colouring Book for Adults</t>
  </si>
  <si>
    <t>Patterns- Colouring Book for Adults</t>
  </si>
  <si>
    <t>Victorian Fashion- Colouring Book for Adults</t>
  </si>
  <si>
    <t>Wilderness- Colouring Book for Adults</t>
  </si>
  <si>
    <t>Mehandi- Colouring Book for Adults</t>
  </si>
  <si>
    <t>RUSKIN BOND BOOKS</t>
  </si>
  <si>
    <t>The Little Princess</t>
  </si>
  <si>
    <t>In this haunting, dreamlike story, I take the reader back to my own childhood and composed a tale of two children, one in the present and one from the past. Here the past and present connects, and finds friendship, though only briefly. A story you won’t forget. 
Ruskin excels in writing about lonely children and their dreams.</t>
  </si>
  <si>
    <t>Children's Literature &amp; Fiction</t>
  </si>
  <si>
    <t>Ruskin Bond</t>
  </si>
  <si>
    <t>The Railway Gang</t>
  </si>
  <si>
    <t>Homeless strays are to be found all over the country. No one cares for them. But this lot survives by getting together and hanging out in and around the town’s railway station. Each dog has his or her own individuality. They are great fun — especially with Chottu who gets lost and has an adventure of his own. Animal lovers will love this story.</t>
  </si>
  <si>
    <t>101 Activity Books - (A set of 4 Books)</t>
  </si>
  <si>
    <t>365 Facts Series - (A set of 3 Books)</t>
  </si>
  <si>
    <t>Wow Encyclopaedia In Augmented Reality Series  (A set of 3 Books)</t>
  </si>
  <si>
    <t>Kindergarten Worksheets  (A Set of 2 Books)</t>
  </si>
  <si>
    <t>Look and Find Series  (A set of 4 Books)</t>
  </si>
  <si>
    <t>Magic Bath Books (A set of 4 Books)</t>
  </si>
  <si>
    <t>Minipedia Series  (A set of 3 Books)</t>
  </si>
  <si>
    <t>Nursery Worksheets (A set of 2 Books)</t>
  </si>
  <si>
    <t>Rub and Smell (Fragrance Book for Kids) (A set of 4 Books)</t>
  </si>
  <si>
    <t>STEM Activity Books Pack (A set of 4 Books)</t>
  </si>
  <si>
    <t>Touch and Feel Series - (4 Titles)</t>
  </si>
  <si>
    <t>Ultimate Copy Colour Books - (4 Titles)</t>
  </si>
  <si>
    <t>Very First Sentence Books - (3 Titles)</t>
  </si>
  <si>
    <t>Pop-up Fairy Tales Pack - (10 Titles)</t>
  </si>
  <si>
    <t>Fancy Story Board Books  - (10 Titles)</t>
  </si>
  <si>
    <t>Wonderful Story Board Book Series - (10 Titles)</t>
  </si>
  <si>
    <t>My Activity Series- (15 Titles)</t>
  </si>
  <si>
    <t>Extreme Copy Colour Series - (4 Titles)</t>
  </si>
  <si>
    <t>Creative Doodle Colouring Books - (2 Titles)</t>
  </si>
  <si>
    <t>Bumper Colouring Books - (4 Titles)</t>
  </si>
  <si>
    <t>Giant Colouring Books - (5 Titles)</t>
  </si>
  <si>
    <t>Funny Colouring Books - (5 Titles)</t>
  </si>
  <si>
    <t>Super Handwriting Books Pack - (7 Titles)</t>
  </si>
  <si>
    <t>Etiquette for Children Books - (4 Titles)</t>
  </si>
  <si>
    <t>Childrens Health Education Books (A set of 6 Books)</t>
  </si>
  <si>
    <t>Brain Games Series (A set of 4 Books)</t>
  </si>
  <si>
    <t>201 ACTIVITY BOOKS</t>
  </si>
  <si>
    <t>201 Activity Book Age 3+</t>
  </si>
  <si>
    <t>"201 Activity Book" - a series of four activity books for kids ages 3 to 6 focuses on the building blocks of early literacy, math skills, and other fine motor sklls. These age-appropriate activity books will inspire children to gain confidence in their abilities.</t>
  </si>
  <si>
    <t>201 Activity Book Age 4+</t>
  </si>
  <si>
    <t>4+</t>
  </si>
  <si>
    <t>201 Activity Book Age 5+</t>
  </si>
  <si>
    <t>201 Activity Book Age 6+</t>
  </si>
  <si>
    <t>FLAP BOOKS</t>
  </si>
  <si>
    <t>Flap Book- Under the Ocean</t>
  </si>
  <si>
    <t>An entertaining and informative set of four books – Flap Book comes with bright, colourful pictures and a catchy fact. Young learners will explore the animal world and fall in love with each page as they continue to lift the flaps.</t>
  </si>
  <si>
    <t xml:space="preserve">Flap Book- Dinosaur World </t>
  </si>
  <si>
    <t>Flap Book- At the Farm</t>
  </si>
  <si>
    <t>Flap Book- In the Jungle</t>
  </si>
  <si>
    <t>FLASH CARDS</t>
  </si>
  <si>
    <t xml:space="preserve">30 uniquely designed double-sided wipe-clean flash cards with a free pen to support early learning. Bright colourful images make them a lot more interesting.
</t>
  </si>
  <si>
    <t>Flash Cards</t>
  </si>
  <si>
    <t>POP-OUT SERIES</t>
  </si>
  <si>
    <t>This unique set of five books packed with a bright colourful pop-out has five
different themes – Dinosaurs World, At the Farm, Princess Garden, In the Space,
and Under the Ocean. Designed for kids to colour in, adorn it with stickers and
place a model to create their frame-worthy masterpieces for display on wall.
These books will keep the creative little artists entertained for hours!</t>
  </si>
  <si>
    <t>Flash Cards Alphabet - 30 Double Sided Wipe Clean Flash Cards for Kids (With Free Pen)</t>
  </si>
  <si>
    <t>Flash Cards Numbers  - 30 Double Sided Wipe Clean Flash Cards for Kids (With Free Pen)</t>
  </si>
  <si>
    <t>Flash Cards Addition and Subtraction  - 30 Double Sided Wipe Clean Flash Cards for Kids (With Free Pen)</t>
  </si>
  <si>
    <t>Pop-Out at the Farm- With 3D Models Colouring and Stickers</t>
  </si>
  <si>
    <t>Pop-Out under the Ocean- With 3D Models Colouring and Stickers</t>
  </si>
  <si>
    <t>Pop-Out Princess Garden- With 3D Models Colouring and Stickers</t>
  </si>
  <si>
    <t>Pop-Out Dinosaurs World- With 3D Models Colouring and Stickers</t>
  </si>
  <si>
    <t>Pop-Out in the Space- With 3D Models Colouring and Stickers</t>
  </si>
  <si>
    <t>Flash Cards Activity - 30 Double Sided Wipe Clean Flash Cards for Kids (With Free Pen)</t>
  </si>
  <si>
    <t>All about Encyclopedia – Trivia Questions and Answers – vibrantly illustrated series of seven books delves into the field of Animal World, Space and Solar System, The World, Science and Technology, Human Body, Amazing Places, and Nature. Hosting interesting questions that young readers seek answers for, this series of books is a perfect reference to gain knowledge. Each question is presented through fantastic and attractive images.</t>
  </si>
  <si>
    <t>Reference</t>
  </si>
  <si>
    <t>UNICORN COLOURING &amp; ACTIVITY SERIES</t>
  </si>
  <si>
    <t>My Magical Unicorn Copy Colour Book for Children Age 2 -7 Years -  Make Your Own Magic Colouring Book</t>
  </si>
  <si>
    <t>Associated with dreams, hopes and happiness, a unicorn is a mythical
one-horned creature often found in fairy tales. Ideal for little artists
‘My Magical Unicorn Copy Colour Book’ features full-colour illustrations
of the beautiful unicorns to copy and colour. Sure to keep the kids
engaged and entertained, this book is a perfect pick for little hands.</t>
  </si>
  <si>
    <t>28 x 22 x 0.5 cm</t>
  </si>
  <si>
    <t xml:space="preserve">My Unicorn Colouring Book for Children Age 2 -7 Years </t>
  </si>
  <si>
    <t>The unicorn – a legendary creature often depicted as a white
horse-like animal with a long horn symbolises purity and power.
Full of happy, cute unicorns, ‘My Unicorn Colouring Book’ makes
a nice gift for little artists. A variety of beautiful backgrounds –
clouds, rainbows, and stars, make this book a great colouring book to
stimulate a child’s creativity and imagination.</t>
  </si>
  <si>
    <t>28 x 22 x 0.7 cm</t>
  </si>
  <si>
    <t>Colouring and similar activities help kids unleash their creativity.
‘Unicorn Sticker and Activity Book’ featuring unicorns and their
magical friends is full of eye-catching, appealing illustrations and
kid-friendly activities to engage little ones for hours. The book also
includes bright stickers to decorate the activity pages. It is a perfect
gift to keep little hands entertained for hours.</t>
  </si>
  <si>
    <t>28 x 22 x 0.3 cm</t>
  </si>
  <si>
    <t xml:space="preserve">Animal World Children Encyclopedia for Age 5 - 15 Years- All About Trivia Questions and Answers </t>
  </si>
  <si>
    <t xml:space="preserve">Space and Solar System Encyclopedia for Children Age 5 - 15 Years- All About Trivia Questions and Answers </t>
  </si>
  <si>
    <t xml:space="preserve">The World Encyclopedia for Children Age 5 - 15 Years- All About Trivia Questions and Answers </t>
  </si>
  <si>
    <t xml:space="preserve">Science and Technology Encyclopedia for Children Age 5 - 15 Years- All About Trivia Questions and Answers </t>
  </si>
  <si>
    <t xml:space="preserve">Human Body Encyclopedia for Children Age 5 - 15 Years- All About Trivia Questions and Answers </t>
  </si>
  <si>
    <t xml:space="preserve">Amazing Places Encyclopedia for Children Age 5 - 15 Years- All About Trivia Questions and Answers </t>
  </si>
  <si>
    <t xml:space="preserve">Nature Encyclopedia for Children Age 5 - 15 Years- All About Trivia Questions and Answers </t>
  </si>
  <si>
    <t>Children Encyclopedia Books Pack  for Age 5 - 15 Years- All About Trivia Questions and Answers | Animals World, Space and Solar System, The World, Science and Technology, Human Body, Amazing Places, Nature</t>
  </si>
  <si>
    <t>ALL ABOUT ENCYLOPEDIA SERIES</t>
  </si>
  <si>
    <t xml:space="preserve">Unicorn Sticker and Activity Book for Children Age 3 - 8 Years - With Bright Stickers to Decorate </t>
  </si>
  <si>
    <t>FLUENCY SENTENCES BOOK SERIES</t>
  </si>
  <si>
    <t>Fluency Sentences Book 1</t>
  </si>
  <si>
    <t>‘Fluency Sentence’ – a set of four books, each aiming to teach kids to learn to read, 
write and then put the fluently used words into simple sentences. Arranged in 
alphabetical order each book of this set serves as a great reading foundation for 
children.</t>
  </si>
  <si>
    <t>28 x 22 x 0.4 cm</t>
  </si>
  <si>
    <t>Fluency Sentences Book 2</t>
  </si>
  <si>
    <t>Fluency Sentences Book 3</t>
  </si>
  <si>
    <t>Fluency Sentences Book 4</t>
  </si>
  <si>
    <t>My Big Book of Riddles</t>
  </si>
  <si>
    <t>Just as physical exercise offers good health; solving riddles help your brain stay 
sharp. A riddle is usually a question or statement that has multiple meanings and 
that needs to be solved. ‘My Big Book of Riddles’ – a collection of funny and tricky 
riddles is designed to test logic, and lateral thinking of children. Adorned with 
comical images, it is a perfect book to encourage children to think and stretch their 
minds.</t>
  </si>
  <si>
    <t>Make A Pretty Face with 100+ Stickers</t>
  </si>
  <si>
    <t>A great gift for cute little children ‘Make a Pretty Face’ is an outstanding 
colouring and sticker activity book. With over 100 stickers, kids will enjoy 
activities that include stickers and delightful illustrations. Perfect for tiny tots,
this book will inspire the creative side of little learners.</t>
  </si>
  <si>
    <t>28 x 22 x 0.2 cm</t>
  </si>
  <si>
    <t>Nail Art and Hair Style- Create and Colour Your Own Nail Art with 150 Glitter Stickers</t>
  </si>
  <si>
    <t>‘Nail Art and Hair Style’ is an outstanding colouring and sticker activity book. 
Filled with cute faces, clean nails, hair styles to adorn with colours and stickers, this 
book is suited for every child looking to be creative. This book is perfect for kids
to discover an imaginative play and enjoy.</t>
  </si>
  <si>
    <t xml:space="preserve">Phonics Reader 5 Books Pack </t>
  </si>
  <si>
    <t>LEARN TO READ PACK</t>
  </si>
  <si>
    <t>Learn to Read- A Pack of 5 Books (Simple Sentences, Simple Phrase Book, Simple Comprehension)</t>
  </si>
  <si>
    <t>Learn to Read - a pack of five books helps the child to feel confident while reading. 
These books are designed to give a sound base to early learners’ vocabulary, 
sentence-making, and phrase-building abilities. The colourful illustrations support 
the early language given on every page for beginners in reading</t>
  </si>
  <si>
    <t>28 x 22 x 1.3 cm</t>
  </si>
  <si>
    <t>DOLCH SIGHT WORDS</t>
  </si>
  <si>
    <t>Dolch Sight Words Level 1- Simple Words and Activities for Beginner Readers</t>
  </si>
  <si>
    <t>Dolch Sight Words are the most commonly used English words.
This series is a set of four books to teach kids first sight words in 
a fun and engaging way. The activities in these books will help 
kids read, say, and write each word, then use it in a sentence.
Colourfully illustrated books will help new readers strengthen their spelling skills 
and reading fluency.</t>
  </si>
  <si>
    <t>Dolch Sight Words Level 2- Simple Words and Activities for Beginner Readers</t>
  </si>
  <si>
    <t>Dolch Sight Words Level 3- Simple Words and Activities for Beginner Readers</t>
  </si>
  <si>
    <t>Dolch Sight Words Level 4- Simple Words and Activities for Beginner Readers</t>
  </si>
  <si>
    <t>EXPLORE ACTIVITY SERIES</t>
  </si>
  <si>
    <t>Explore the Farm Activity Book with Stickers and 3D Models</t>
  </si>
  <si>
    <t>Teaching young children through activity books is such fun. Explore Activity 
Books – a series of four books feature enjoyable activities with beautiful and bright 
images. This series will keep the kids entertained and develop their observational 
and motor skills.</t>
  </si>
  <si>
    <t>Explore the Sea Activity Book with Stickers and 3D Models</t>
  </si>
  <si>
    <t>Explore the Jungle Activity Book with Stickers and 3D Models</t>
  </si>
  <si>
    <t>Explore the World Activity Book with Stickers and 3D Models</t>
  </si>
  <si>
    <t>‘My First Early Learning’ – a pack of books on 10 different topics include Alphabet, Numbers, Animals, Birds, Fruit and Vegetables, Vehicles, Colours and Shapes, Parts of Body, Pattern Writing and Activity. This fun and educational pack of books with vibrant cute pictures is the best choice for kids.</t>
  </si>
  <si>
    <t>2 - 5</t>
  </si>
  <si>
    <t>MY FIRST EARLY LEARNING BOOKS PACK</t>
  </si>
  <si>
    <t xml:space="preserve">My First Early Learning - Pack of 10 Books </t>
  </si>
  <si>
    <t>Dreamland Educational Charts is a combo of 10 laminated charts that includes - Hindi Varnmala Chart, Alphabet, Numbers 1-100, Multiplication chart, Parts of The Body, Colours, Shapes, Animals, Fruits and Vegetables</t>
  </si>
  <si>
    <t xml:space="preserve">Dreamland Educational Charts is a combo of 10 laminated charts that includes - Hindi Varnmala Chart, Alphabet, Numbers 1-20, Animals-2, Birds, Vehicles, Good Habits, Food, Action Words and India Map. </t>
  </si>
  <si>
    <t xml:space="preserve">Dreamland Educational Charts is a combo of 10 laminated charts that includes - Alphabets, Numbers 1-100, Colours, Animals, Fruits, Vehicles, Good Habits, Communication, Action Words and Road Signs. </t>
  </si>
  <si>
    <t>73 x 48 x 1 cm</t>
  </si>
  <si>
    <t>Dreamland Educational Charts is a combo of 10 laminated charts that includes - Alphabet, Numbers 1-100, Colours, Parts of the Body, Fruit, Vehicles- 1, Good Habits 1, Communication,  Action Words and Road Sign.</t>
  </si>
  <si>
    <t>Tales from Panchatantra - A Pack of 10 Books</t>
  </si>
  <si>
    <t>Stories play an important role in the growth and development of children. The Panchatantra is an ancient Indian collection of stories that impart valuable life lessons. ‘Tales from Panchatantra’ – a pack of ten books is one of the best collections of stories to instil the virtues and morals in young learners’ life. It will indeed make a perfect new addition for story time. 
A quick glance 
•       Best suited for age-group 4-10 years and all story lovers
•       Storytellers
•       Reading at bedtime
•       Read aloud library
•       Nice and good stories with morals
•       Friendly language
•       Bright beautiful illustrations
Each story included in these ten books revolves around moral values such as honesty, faithfulness, justice, respect, helping others, etc. These stories will not only keep kids entertained but also influence their delicate minds to follow the righteous path by correct knowledge, values, and habits.</t>
  </si>
  <si>
    <t>Story book/ Traditional Stories/Early Learning</t>
  </si>
  <si>
    <t>24 x 18 x 2 cm</t>
  </si>
  <si>
    <t>My First All in One Board Book</t>
  </si>
  <si>
    <t xml:space="preserve">Learning is bound to be fun for little learners with ‘MY FIRST ALL IN ONE BOARD BOOK’. This book stuffed with colourful pictures will definitely encourage children to build a foundation for learning and a wide variety of the most popular preschool topics will enhance their vocabulary and language skills.  
•	Ideal for age-group 2-5
•	24 colourful pages
•	Cute cover design
•	Colourful presentation
•	Board book
Containing 'ABC, Numbers, Basic G.K., Rhymes and Ka, Kha, Ga' this book highlights ample words each clearly labelled with pictures of the object. This makes it easy for kids to memorise and identify the objects’ names. This book is indeed an important resource to help little ones expand their knowledge through easy and effective text. </t>
  </si>
  <si>
    <t>MY FIRST ALL IN ONE BOARD BOOK</t>
  </si>
  <si>
    <t xml:space="preserve">BATMAN </t>
  </si>
  <si>
    <t>Batman Copy Colouring Book</t>
  </si>
  <si>
    <t xml:space="preserve">Colouring is an excellent way for children to express themselves. It does more than just keep kids busy, especially when a colouring book features the favourite comic characters of children. "Batman Copy Colouring Book" is a perfect book for superhero enthusiasts. From developing motor skills to stimulating creativity, this colouring book will help children enhance their confidence and awareness. </t>
  </si>
  <si>
    <t>Drawing, Painting &amp; Colouring</t>
  </si>
  <si>
    <t>28 x 22 cm</t>
  </si>
  <si>
    <t>Batman Activity and Colouring Book</t>
  </si>
  <si>
    <t>Uniquely designed for children, "Batman Activity and Colouring Book" is full of wonderful colouring pages and interesting activities. Keeping children both entertained and hooked, this book will help them exercise their minds to promote their intellect. Stickers provided in the book will delight kids while improving their hand and eye coordination.</t>
  </si>
  <si>
    <t>Colouring is a great screen-free activity to stimulate a child’s creativity and imagination. The 'Batman Copy Colouring Book’ is an amazing book with large and simple drawings to fill in with bright colours. It is the best choice for young children to keep them busy enjoying hours of colouring fun.</t>
  </si>
  <si>
    <t xml:space="preserve">SUPERMAN </t>
  </si>
  <si>
    <t>Superman Copy Colouring Book</t>
  </si>
  <si>
    <t>Superman' is one of the best superheroes loved by all children. He saves a lot of people from villains with his special powers. An ideal gift for superhero admirers, "Superman Copy Colouring Book" is an amazing colouring book to wander in the amusing world of Superman. This colouring book will provide kids hours of fun through their creative expression.</t>
  </si>
  <si>
    <t xml:space="preserve">Superman Activity and Colouring  Book </t>
  </si>
  <si>
    <t>Let the children enjoy some mind-blowing adventures with their super friend Superman through the "Superman Activity and Colouring Book". Exclusively designed for children, this book includes exciting colouring pages, interesting activities and stickers. This book will keep kids entertained for hours at home or on the go with mazes, puzzles, colouring pages, and educational activities.</t>
  </si>
  <si>
    <t xml:space="preserve">Colouring is a great screen-free activity to stimulate kids' creativity and imagination. The "Superman Copy Colouring Book" is a cute book with large and simple drawings to colour in bright shades. It is a perfect gift for little ones to satisfy their passion for colouring and enjoy hours of fun. </t>
  </si>
  <si>
    <t>JUSTICE LEAGUE</t>
  </si>
  <si>
    <t xml:space="preserve">Justice League Copy Colouring Book </t>
  </si>
  <si>
    <t>The 'Justice League'—a team of the world's most powerful superheroes—is dedicated to fighting for justice. The "Justice League Copy Colouring Book" is filled with kids' favourite characters, including Superman, Batman, Wonder Woman, and more. This colouring book will provide kids hours of fun through their creative expression.</t>
  </si>
  <si>
    <t xml:space="preserve">Justice League Stickers Activity and Colouring Book </t>
  </si>
  <si>
    <t xml:space="preserve">Let the children enjoy some exciting adventures with their superheroes through the "Justice League Activity and Colouring Book". This book includes wonderful colouring pages, mind-blowing activities, and colourful stickers. It will delight kids for hours at home or on the go with mazes, puzzles, colouring pages, and educational activities. </t>
  </si>
  <si>
    <t>Justice League Copy Colouring Book</t>
  </si>
  <si>
    <t>Colouring is a great way to help kids unleash their creative skills. Carefully designed, the "Justice League Copy Colouring Book" is an amazing book with large and simple drawings to fill in bright colours. It is a perfect gift for little ones to satisfy their passion for colouring and enjoy hours of fun.</t>
  </si>
  <si>
    <t>TOM &amp; JERRY</t>
  </si>
  <si>
    <t>Tom and Jerry Copy Colouring Book</t>
  </si>
  <si>
    <t>Colouring is a great screen-free activity to stimulate a child’s creativity and imagination. ‘Tom and Jerry Copy Colouring Book’ is an amazing book with large and simple drawings to fill in bright colours. It is the best choice for young children to keep them busy enjoying hours of colouring fun.</t>
  </si>
  <si>
    <t>Tom and Jerry Activity and Colouring Book</t>
  </si>
  <si>
    <t>‘Tom and Jerry Activity and Colouring Book’ with stickers features kids’ favourite characters. Filled with playful colouring activities, puzzles, mazes, and more, this book is ideal for small hands. It will provide hours of fun while strengthening the recognition and motor skills of tiny tots.</t>
  </si>
  <si>
    <t>LOONEY TUNES</t>
  </si>
  <si>
    <t>Looney Tunes Copy Colouring Book</t>
  </si>
  <si>
    <t>Colouring is a great way to help kids unleash their creative skills. Carefully designed ‘Looney Tunes Copy Colouring Book’ is an amazing book with large and simple drawings to fill in bright colours. It is a perfect gift for little ones to satisfy their passion for colouring and enjoy hours of fun.</t>
  </si>
  <si>
    <t xml:space="preserve">Looney Tunes Copy Colouring Book </t>
  </si>
  <si>
    <t>MATTEL BOOKS</t>
  </si>
  <si>
    <t>BARBIE</t>
  </si>
  <si>
    <t>Barbie Dreamhouse Adventures -Dream House Decorate with Stickers</t>
  </si>
  <si>
    <t>Visit Barbie's Dream House and help her arrange its cosy interiors. It's fabulously easy to decorate, design, and furnish with add-on stickers.</t>
  </si>
  <si>
    <t>Barbie Dreamhouse Adventures - Mega Colouring Book</t>
  </si>
  <si>
    <t>Barbie loves her home in Malibu ... because she lives there with the coolest family in the world! And each day is full of adventures, interesting activities, and meetings with friends. Would you like to join? Colour in pictures and stickers
and decorate your room with them. You will feel like in Malibu! To work!</t>
  </si>
  <si>
    <t>Barbie Colouring and Activity Book</t>
  </si>
  <si>
    <t>‘Barbie Colouring and Activity Book’ features full-page drawings of beautiful Barbie and her friends to provide hours of fun and creativity. This book also includes some mazes, puzzles, word search, find differences, dot to dot, etc. to both educate and entertain kids along the way as their abilities improve through practice.</t>
  </si>
  <si>
    <t>Barbie Colouring Book</t>
  </si>
  <si>
    <t>Designed for kids, the "Barbie Colouring Book" is full of adorable drawings of Barbie, her family, and her friends. This super cool book will provide hours of colouring fun and improve kids' focus through creative expression.</t>
  </si>
  <si>
    <t xml:space="preserve">Barbie Copy Colouring Book </t>
  </si>
  <si>
    <t>The beautifully designed ‘Barbie Colouring Book’ makes a perfect gift for little artists by helping them learn how to colour. Filled with Barbie characters, each page of this book is ideal to colour with crayons, pastels, or pencils. Great for enhancing creativity, motor skills, and coordination, this book provides hours and days of fun to little ones.</t>
  </si>
  <si>
    <t>Barbie Copy Colouring Book</t>
  </si>
  <si>
    <t>HOT WHEELS</t>
  </si>
  <si>
    <t>Hot Wheels Copy Colouring Book</t>
  </si>
  <si>
    <t>For all the kids who love colouring and Hot Wheels, ‘Hot Wheels Colouring Book’ comes with stunning illustrations of cars in Hot Wheels. This book makes a great gift for kids to unleash their inner artistic and creative skills while enhancing their observation and concentration.</t>
  </si>
  <si>
    <t xml:space="preserve">Hot Wheels Bumper Colouring &amp; Puzzle Book </t>
  </si>
  <si>
    <t xml:space="preserve">This extreme colouring and puzzle book includes wild colouring pages! </t>
  </si>
  <si>
    <t xml:space="preserve">Hot Wheels Activity Book with Stickers </t>
  </si>
  <si>
    <t>Activity Book with Stickers-  Get racing with red-hot activities and more than 30 extreme stickers! SPEED GUARANTEED!</t>
  </si>
  <si>
    <t>WARNER BROS.</t>
  </si>
  <si>
    <t>GST %</t>
  </si>
  <si>
    <t>My Unicorn Books Pack - Unicorn Sticker and Activity Book, Copy Colour and Colouring Books</t>
  </si>
  <si>
    <t>Meet the unicorn, a mythical creature associated with dreams, hopes and happiness. This beautiful pack of three books that include colouring, stickers, and activity is a perfect gift to keep little hand entertained for hours and stimulate their creativity and imagination.</t>
  </si>
  <si>
    <t>Introduction to Coding and Robotics, 2 Books Pack</t>
  </si>
  <si>
    <t>Robots are automatic machines operated by computer programs that can perform small actions. The field in which we study robots is known as ‘Robotics’ ‘Introduction to Robotics’ is a book full of entertaining activities that include mazes, word searches, drawing, spellings, connect-the-dots and more. This book will help children learn about basic robots components and how they are used for various different purposes. 
Coding is an art. Kids love mysteries and secret messages written in code. ‘Introduction to Coding’ offers plenty of fun spy puzzles, mazes, secret codes that will keep the children challenged and entertained from start to finish.</t>
  </si>
  <si>
    <t>Learn Everyday 3 Books Pack for Children Age 3+</t>
  </si>
  <si>
    <t>Learn Everyday 3 Books Pack for Children Age 4+</t>
  </si>
  <si>
    <t>Learn Everyday 3 Books Pack for Children Age 5+</t>
  </si>
  <si>
    <t>Learn Everyday 3 Books Pack for Children Age 6+</t>
  </si>
  <si>
    <t>Learn Everyday 3 Books Pack for Children Age 7+</t>
  </si>
  <si>
    <t>Flap Books Combo Pack- 4 Books</t>
  </si>
  <si>
    <t>An entertaining and informative set of four books- Flap Book comes with bright, colourful pictures and a catchy fact. Young learners will explore the animal world and fall in love with each page as they continue to lift the flaps.</t>
  </si>
  <si>
    <t>Flash Cards Pack-  Alphabet, Numbers, Addition and Subtraction, Activity, 120 Flash Cards with Free Pen</t>
  </si>
  <si>
    <t>Card Binding</t>
  </si>
  <si>
    <t>30 uniquely designed double-sided wipe-clean flash cards with a free pen to support early learning. Bright colourful images make them a lot more interesting.</t>
  </si>
  <si>
    <t>Pop- Out Books Pack- 5 Books</t>
  </si>
  <si>
    <t>This unique set of five books packed with a big pop-out has five different themes- At the Farm, Dinosaur World, Princess Garden, In the Space and Under the Ocean. Designed for kids to colour in, adorn it with stickers and place models to create their frame-worthy masterpieces for display on wall. These books will keep the creative little artists entertained for hours!</t>
  </si>
  <si>
    <t>Fluency Sentences Books Pack- 4 Books</t>
  </si>
  <si>
    <t xml:space="preserve">‘Fluency Sentences’ is a set of four books that include words and sentences heard often. This fun reading set of books aims to help kids improve their vocabulary, language skills and become efficient readers. Perfect for young learners, these books will take kids into the amazing world of reading and writing. </t>
  </si>
  <si>
    <t>Make A Pretty Face and Nail Art, Hair Style Pack- 2 Books</t>
  </si>
  <si>
    <t xml:space="preserve">‘Make a Pretty Face’ is a great gift for cute little children. This beautiful colouring and sticker activity book is perfect for kids to inspire their creative side. It is indeed a book is for honing makeup artistry and building confidence. 
‘Nail Art and Hair Style’ is an outstanding colouring and sticker activity book. This fun and engaging book is filled with cute faces, clean nails, hair styles to adorn with colours and stickers.    </t>
  </si>
  <si>
    <t>Dolch Sight Words Books Pack- 4 Books</t>
  </si>
  <si>
    <t>Dolch Sight Words are the most commonly used English words. This series is a set of four books to teach kids first sight words in a fun and engaging way. The activities in these books will help kids read, say, and write each word, then use it in a sentence. Colourfully illustrated books will help new readers strengthen their spelling skills and reading fluency.</t>
  </si>
  <si>
    <t>28 x 22 x 1.2 cm</t>
  </si>
  <si>
    <t>28 x 22 x 1.5 cm</t>
  </si>
  <si>
    <t>28 x 22 x 1.6 cm</t>
  </si>
  <si>
    <t>29.5 x 21 x 1.2 cm</t>
  </si>
  <si>
    <t>TALES FROM PANCHATANTRA</t>
  </si>
  <si>
    <t xml:space="preserve">EDUCATIONAL CHARTS SERIES </t>
  </si>
  <si>
    <t xml:space="preserve">Alphabet </t>
  </si>
  <si>
    <t>Alphabet Chart - serves as aid in education and creates a visual impact on the minds of the children.</t>
  </si>
  <si>
    <t>Charts</t>
  </si>
  <si>
    <t>Numbers 1-10</t>
  </si>
  <si>
    <t>Numbers 1-10 Chart - serves as aid in education and creates a visual impact on the minds of the children.</t>
  </si>
  <si>
    <t>Numbers 1-20</t>
  </si>
  <si>
    <t>Numbers 1-20 Chart - serves as aid in education and creates a visual impact on the minds of the children.</t>
  </si>
  <si>
    <t>Numbers 1-100</t>
  </si>
  <si>
    <t>Numbers 1-100 Chart - serves as aid in education and creates a visual impact on the minds of the children.</t>
  </si>
  <si>
    <t xml:space="preserve">Multiplication chart </t>
  </si>
  <si>
    <t>Multiplication Chart plays a key role in compressing the plentiful information.</t>
  </si>
  <si>
    <t>Parts of The Body</t>
  </si>
  <si>
    <t>Parts of Body Chart catches a chlid's attention by virtue of colourful presentation and easy-to-understand subject-matter.</t>
  </si>
  <si>
    <t>Colours</t>
  </si>
  <si>
    <t>Colours Chart catches the attention of every passer-by and leave a mark on their mind.</t>
  </si>
  <si>
    <t>Shapes</t>
  </si>
  <si>
    <t>Shapes Chart decorates the wall of pavements and imparts plenty of education.</t>
  </si>
  <si>
    <t>Animals-1</t>
  </si>
  <si>
    <t>Animals -1 Chart creates a visual impact on the minds of the children as well as the adults.</t>
  </si>
  <si>
    <t>Animals-2</t>
  </si>
  <si>
    <t>Animals -2 Chart creates a visual impact on the minds of the children as well as the adults.</t>
  </si>
  <si>
    <t>Birds-1</t>
  </si>
  <si>
    <t>Birds -1 Chart creates a visual impact on the minds of the children as well as the adults.</t>
  </si>
  <si>
    <t>Birds-2</t>
  </si>
  <si>
    <t>Birds -2 Chart creates a visual impact on the minds of the children as well as the adults.</t>
  </si>
  <si>
    <t>Fruits (All in One)</t>
  </si>
  <si>
    <t>Fruits (All in One) Chart graces the skyline with an immense variety of fruits.</t>
  </si>
  <si>
    <t>Fruit Chart - 1</t>
  </si>
  <si>
    <t>Fruit Chart - 1 catches the attention of tiny tots and makes them aware of the names of various fruits.</t>
  </si>
  <si>
    <t>Fruit Chart - 2</t>
  </si>
  <si>
    <t>Fruit Chart - 2 catches the attention of tiny tots and makes them aware of the names of various fruits.</t>
  </si>
  <si>
    <t>Fruit Chart - 3</t>
  </si>
  <si>
    <t>Fruit Chart - 3 catches the attention of tiny tots and makes them aware of the names of various fruits.</t>
  </si>
  <si>
    <t>Fruit Chart - 4</t>
  </si>
  <si>
    <t>Fruit Chart - 4 catches the attention of tiny tots and makes them aware of the names of various fruits.</t>
  </si>
  <si>
    <t>Fruit Chart - 5</t>
  </si>
  <si>
    <t>Fruit Chart - 5 catches the attention of tiny tots and makes them aware of the names of various fruits.</t>
  </si>
  <si>
    <t>Fruit Chart - 6</t>
  </si>
  <si>
    <t>Fruit Chart - 6 catches the attention of tiny tots and makes them aware of the names of various fruits.</t>
  </si>
  <si>
    <t>Vegetables</t>
  </si>
  <si>
    <t>Vegetables Chart graces the skyline with an immense variety of vegetables.</t>
  </si>
  <si>
    <t>Vehicles-1</t>
  </si>
  <si>
    <t>Vehicles Chart - 1 catches the attention of tiny tots and makes them aware of the names of various vehicles.</t>
  </si>
  <si>
    <t>Vehicles-2</t>
  </si>
  <si>
    <t>Vehicles Chart - 2 catches the attention of tiny tots and makes them aware of the names of various vehicles.</t>
  </si>
  <si>
    <t>Good Habits - 1</t>
  </si>
  <si>
    <t>Good Habits - 1 Chart coupled with easy-to-understand subject matter leaves a great impression on child's mind.</t>
  </si>
  <si>
    <t>Good Habits - 2</t>
  </si>
  <si>
    <t>Good Habits - 2 Chart coupled with easy-to-understand subject matter leaves a great impression on child's mind.</t>
  </si>
  <si>
    <t>Food-1</t>
  </si>
  <si>
    <t>Food-1 Chart attractive pictures equipped with easy-to-understand subject matter.</t>
  </si>
  <si>
    <t>Food-2</t>
  </si>
  <si>
    <t>Food-2 Chart attractive pictures equipped with easy-to-understand subject matter.</t>
  </si>
  <si>
    <t xml:space="preserve">Solar System </t>
  </si>
  <si>
    <t>Solar System Chart - colourful pictures fully synchronising with subject-matter is an outstanding feature of this chart.</t>
  </si>
  <si>
    <t xml:space="preserve">Periodic Table </t>
  </si>
  <si>
    <t>Periodic Table Chart catches a chlid's attention by virtue of colourful presentation and easy-to-understand subject-matter.</t>
  </si>
  <si>
    <t xml:space="preserve">Environment </t>
  </si>
  <si>
    <t>Environment Chart - plays a key role in compressing the plentiful information by virtue of colourful pictures.</t>
  </si>
  <si>
    <t xml:space="preserve">Global Warming </t>
  </si>
  <si>
    <t>Global Warming chart - colourful pictrues coupled with easy-to-understand subject-matter leaves a mark on chlidren's mind.</t>
  </si>
  <si>
    <t>Stationery</t>
  </si>
  <si>
    <t>Stationery Chart - catches the attention of every passer-by and imparts equally useful knowledge.</t>
  </si>
  <si>
    <t xml:space="preserve">My Play School -1 </t>
  </si>
  <si>
    <t>My Play School - 1 decorates the walls of tiny tots first school. Its colourful pictures and subject matter is an outstanding feature of this chart.</t>
  </si>
  <si>
    <t xml:space="preserve">My Play School -2 </t>
  </si>
  <si>
    <t>My Play School - 2 decorates the walls of tiny tots first school. Its colourful pictures and subject matter is an outstanding feature of this chart.</t>
  </si>
  <si>
    <t>My Bathroom</t>
  </si>
  <si>
    <t>My Bathroom - creates a visual impact on the minds of the children as well as the adults.</t>
  </si>
  <si>
    <t xml:space="preserve">Communication </t>
  </si>
  <si>
    <t>Communication Chart - shows almost all modes of communication with plentiful information.</t>
  </si>
  <si>
    <t>Action Words</t>
  </si>
  <si>
    <t>Action Words - teaches the children all about doing verbs by virtue of colourful pictures.</t>
  </si>
  <si>
    <t xml:space="preserve">Flower </t>
  </si>
  <si>
    <t>Flower Chart - with its beautiful colourful pictures introduces the children to the world of flowers.</t>
  </si>
  <si>
    <t>Road Sign</t>
  </si>
  <si>
    <t>Road Sign Chart - shows the all safety sign that one must use on the road.</t>
  </si>
  <si>
    <t xml:space="preserve">Insect </t>
  </si>
  <si>
    <t>Insect Chart creates a visual impact on the minds of the children as well as the adults.</t>
  </si>
  <si>
    <t xml:space="preserve">Fish </t>
  </si>
  <si>
    <t>Fish Chart - catches the attention of tiny tots and makes them aware of the names of various fish.</t>
  </si>
  <si>
    <t>Dogs</t>
  </si>
  <si>
    <t>Dogs Chart - catches the attention of tiny tots and makes them aware of the names of various dog.</t>
  </si>
  <si>
    <t xml:space="preserve">Cat Chart </t>
  </si>
  <si>
    <t>Cat Chart - catches the attention of tiny tots and makes them aware of the names of various cat.</t>
  </si>
  <si>
    <t xml:space="preserve">Cat Family Chart </t>
  </si>
  <si>
    <t>Cat Family Chart - catches the attention of tiny tots and makes them aware of the names of various animals of cat family.</t>
  </si>
  <si>
    <t xml:space="preserve">Sea Animal </t>
  </si>
  <si>
    <t>Sea Animal Chart - catches the attention of tiny tots and makes them aware of the names of various animals of the sea.</t>
  </si>
  <si>
    <t>Cute Alphabet</t>
  </si>
  <si>
    <t>Cute Alphabet Chart - serves as aid in education and creates a visual impact on the minds of the children.</t>
  </si>
  <si>
    <t>Cute Birds</t>
  </si>
  <si>
    <t>Cute Birds Chart - serves as aid in education and creates a visual impact on the minds of the children.</t>
  </si>
  <si>
    <t>Cute Animals - 1</t>
  </si>
  <si>
    <t>Cute Animals Chart - 1 - serves as aid in education and creates a visual impact on the minds of the children.</t>
  </si>
  <si>
    <t>Cute Animals - 2.</t>
  </si>
  <si>
    <t>Cute Animals Chart -2  - serves as aid in education and creates a visual impact on the minds of the children.</t>
  </si>
  <si>
    <t>Cute Insects</t>
  </si>
  <si>
    <t>Cute Insects Chart - serves as aid in education and creates a visual impact on the minds of the children.</t>
  </si>
  <si>
    <t>Cute Babies</t>
  </si>
  <si>
    <t>Cute Babies Chart - the wonderful pictures of babies attract little children and make them look at the chart again and again.</t>
  </si>
  <si>
    <t>Yoga Chart - 1</t>
  </si>
  <si>
    <t>Yoga Chart - 1 introduces you to the basic yoga asanas and tells you the benefits of the yoga asanas.</t>
  </si>
  <si>
    <t>Yoga Chart - 2</t>
  </si>
  <si>
    <t>Yoga Chart - 2 introduces you to the basic yoga asanas and tells you the benefits of the yoga asanas.</t>
  </si>
  <si>
    <t>Yoga Chart - 3</t>
  </si>
  <si>
    <t>Yoga Chart - 3 introduces you to the basic yoga asanas and tells you the benefits of the yoga asanas.</t>
  </si>
  <si>
    <t>Yoga Chart - 4</t>
  </si>
  <si>
    <t>Yoga Chart - 4 introduces you to the basic yoga asanas and tells you the benefits of the yoga asanas.</t>
  </si>
  <si>
    <t>Yoga Chart - 5</t>
  </si>
  <si>
    <t>Yoga Chart - 5 introduces you to the basic yoga asanas and tells you the benefits of the yoga asanas.</t>
  </si>
  <si>
    <t>Yoga Chart - 6</t>
  </si>
  <si>
    <t>Yoga Chart - 6 introduces you to the basic yoga asanas and tells you the benefits of the yoga asanas.</t>
  </si>
  <si>
    <t>Folk costumes of the world - 1</t>
  </si>
  <si>
    <t>Folk costumes of the World -1 shows the various costumes people wear in the world.</t>
  </si>
  <si>
    <t>Folk costumes of the world - 2</t>
  </si>
  <si>
    <t>Folk costumes of the World -2 shows the various costumes people wear in the world.</t>
  </si>
  <si>
    <t xml:space="preserve">Flag Chart </t>
  </si>
  <si>
    <t>Flag Chart - gives the knowledge about the flags of different countries.</t>
  </si>
  <si>
    <t>World Map</t>
  </si>
  <si>
    <t>World Map shows the entire world with a realistic view covering rivers, mountains, deserts and plains.</t>
  </si>
  <si>
    <t>India Map</t>
  </si>
  <si>
    <t xml:space="preserve">India Map shows the realistic view covering rivers, mountains, deserts and plains of India. </t>
  </si>
  <si>
    <t xml:space="preserve">Healthy Food (Vitamin Chart)    </t>
  </si>
  <si>
    <t>Chart gives a pictorial representation of the foods rich in different vitamins.</t>
  </si>
  <si>
    <t xml:space="preserve">Seasons Chart   </t>
  </si>
  <si>
    <t>Chart presents all the six seasons of the year with the help of life like images.</t>
  </si>
  <si>
    <t xml:space="preserve">Life Cycle Chart    </t>
  </si>
  <si>
    <t>Chart, in an easy to understand way, explains the life cycle of a frog.</t>
  </si>
  <si>
    <t xml:space="preserve">Plants Chart  </t>
  </si>
  <si>
    <t>Chart displays the different varieties of plants in an visualing appealing manner.</t>
  </si>
  <si>
    <t xml:space="preserve">Different Land Forms </t>
  </si>
  <si>
    <t>Chart presents a layout of all the major landforms of the world, coupled with colourful images.</t>
  </si>
  <si>
    <t>Chemistry</t>
  </si>
  <si>
    <t>Chemistry is the branch of science. It is the study of chemical reactions. Scientists who specialize in chemistry are called chemists. They dig deep and help us to make many new and useful substances.</t>
  </si>
  <si>
    <t>Biology</t>
  </si>
  <si>
    <t>Biology is the branch of science that studies life and living organisms. This includes the subjects as the cells, genes, inheritance, microorganism, plants, animals and the human body. A biologist is a person who studies biology.</t>
  </si>
  <si>
    <t>Physics</t>
  </si>
  <si>
    <t>Physics is the study of how matter and energy affect each other. It includes heat, light, sound, electricity, magnetism and nuclear energy. Physics helps us to understand how the universe works, and how and why things happen in it. People who study physics are called physicists.</t>
  </si>
  <si>
    <t>Dinosaurs of Triassic Era</t>
  </si>
  <si>
    <t>The Triassic Period, in geologic time, the first period of the Mesozoic Era. It began 252 million years ago and ended 201 million years ago. It was an era of changes. A lot of happened to Earth and its life-forms. The first dinosaurs appeared during the Triassic Period. Carnivorous mammal-like reptiles called cyodonts evolved. There were also many kinds of aquatic reptile, including tortoise and turtles. Palm-like cycads grew in the Triassic Period.</t>
  </si>
  <si>
    <t>Reference/ Biology &amp; Life Sciences</t>
  </si>
  <si>
    <t>Dinosaurs of Jurassic Era</t>
  </si>
  <si>
    <t>The Jurassic was a geologic period that lasted from about 213 million years ago to about 144 million years ago. This was a golden age when the dinosaurs rule the land. Many of the dinosaurs grew to an enormous size. The first true bird, Archaeopteryx, evolved and many kinds of crocodile developed. During this period, vegetation was greener and more lust. Conifers were common in the Jurassic Period.</t>
  </si>
  <si>
    <t>Dinosaurs of Cretaceous Era</t>
  </si>
  <si>
    <t>The Cretaceous Periods was a time in geological history that lasts from about 144 million years ago to about 65 million years ago. Many huge dinosaurs and flying reptiles lived in the Cretaceous Period. Placental mammals first appeared at this time. At the end of the Cretaceous Period, the dinosaurs became extinct and the period marked the end of the age of dinosaurs what is known as the Great Extinction. Mammals and plants started to evolve in different forms.</t>
  </si>
  <si>
    <t>HINDI VARNMALA CHART (HINDI)</t>
  </si>
  <si>
    <t>Hindi Varnmala Chart</t>
  </si>
  <si>
    <t>Hindi Varnmala Chart - serves as aid in education and creates a visual impact on the minds of the children.</t>
  </si>
  <si>
    <t>POLITICAL &amp; PICTORIAL MAPS OF THE CONTINENTS</t>
  </si>
  <si>
    <t xml:space="preserve">World Political </t>
  </si>
  <si>
    <t xml:space="preserve">This map has extensive information about each country and their states. </t>
  </si>
  <si>
    <t xml:space="preserve">India Political </t>
  </si>
  <si>
    <t>India Map is easy to learn. The map covers both Physical as well as Political features of the country. Thus it covers all the 29 states and 7 union territories in different colours as well as rivers, mountains, deserts, seas and plains.</t>
  </si>
  <si>
    <t xml:space="preserve">Ghana, Togo, Benin &amp; Nigeria </t>
  </si>
  <si>
    <t>HEIGHT CHARTS</t>
  </si>
  <si>
    <t>Height Chart - 1</t>
  </si>
  <si>
    <t>Height Chart - 1 contain an easy procedure to measure the height of growing children, as they are very curious to know about their height. It also can be a decorative wall-handing in their room.</t>
  </si>
  <si>
    <t>Height Chart - 2</t>
  </si>
  <si>
    <t>Height Chart - 2 contain an easy procedure to measure the height of growing children, as they are very curious to know about their height. It also can be a decorative wall-handing in their room.</t>
  </si>
  <si>
    <t>Height Chart - 3</t>
  </si>
  <si>
    <t>Height Chart - 3 contain an easy procedure to measure the height of growing children, as they are very curious to know about their height. It also can be a decorative wall-handing in their room.</t>
  </si>
  <si>
    <t>Height Chart - 4</t>
  </si>
  <si>
    <t>Height Chart - 4 contain an easy procedure to measure the height of growing children, as they are very curious to know about their height. It also can be a decorative wall-handing in their room.</t>
  </si>
  <si>
    <t>Height Chart - 5</t>
  </si>
  <si>
    <t>Height Chart - 5 contain an easy procedure to measure the height of growing children, as they are very curious to know about their height. It also can be a decorative wall-handing in their room.</t>
  </si>
  <si>
    <t>Height Chart - 6</t>
  </si>
  <si>
    <t>Height Chart - 6 contain an easy procedure to measure the height of growing children, as they are very curious to know about their height. It also can be a decorative wall-handing in their room.</t>
  </si>
  <si>
    <t>HUMAN BODY CHARTS</t>
  </si>
  <si>
    <t>The Skeletal System</t>
  </si>
  <si>
    <t>The Skeletal System Chart - aims at fulfilling the needs of science students.</t>
  </si>
  <si>
    <t>The Muscular System</t>
  </si>
  <si>
    <t>The Muscular System Chart - aims at fulfilling the needs of science students.</t>
  </si>
  <si>
    <t>The Digestive System</t>
  </si>
  <si>
    <t>The Digestive System Chart - aims at fulfilling the needs of science students.</t>
  </si>
  <si>
    <t>The Respiratory System</t>
  </si>
  <si>
    <t>The Respiratiory System Chart - aims at fulfilling the needs of science students.</t>
  </si>
  <si>
    <t>The Circulatory System</t>
  </si>
  <si>
    <t>The Circulatory System Chart - aims at fulfilling the needs of science students.</t>
  </si>
  <si>
    <t>The Urinary System</t>
  </si>
  <si>
    <t>The Urinary System Chart - aims at fulfilling the needs of science students.</t>
  </si>
  <si>
    <t>The Mouth, Tongue &amp; Speech</t>
  </si>
  <si>
    <t>The Mouth, Toungue &amp; Speech Chart - aims at fulfilling the needs of science students.</t>
  </si>
  <si>
    <t>The Eye &amp; the Ear</t>
  </si>
  <si>
    <t>The Eye &amp; the Ear Chart - aims at fulfilling the needs of science students.</t>
  </si>
  <si>
    <t xml:space="preserve">The Nose, Throat &amp; Neck </t>
  </si>
  <si>
    <t>The Nose, Throat &amp; Neck Chart - aims at fulfilling the needs of science students.</t>
  </si>
  <si>
    <t xml:space="preserve">The Liver &amp; Kidney </t>
  </si>
  <si>
    <t>The Liver &amp; Kidney Chart - aims at fulfilling the needs of science students.</t>
  </si>
  <si>
    <t>The Heart</t>
  </si>
  <si>
    <t>The Heart Chart - aims at fulfilling the needs of science students.</t>
  </si>
  <si>
    <t>The Chest &amp; the Lungs</t>
  </si>
  <si>
    <t>The Chest &amp; the Lungs Chart - aims at fulfilling the needs of science students.</t>
  </si>
  <si>
    <t>The Teeth</t>
  </si>
  <si>
    <t>The Teeth Chart - aims at fulfilling the needs of science students.</t>
  </si>
  <si>
    <t>The Head</t>
  </si>
  <si>
    <t>The Head Chart - aims at fulfilling the needs of science students.</t>
  </si>
  <si>
    <t>The Brain</t>
  </si>
  <si>
    <t>The Brain Chart - aims at fulfilling the needs of science students.</t>
  </si>
  <si>
    <t>The Shoulders, Arms &amp; Hand</t>
  </si>
  <si>
    <t>The Shoulder, Arms &amp; Feet Chart - aims at fulfilling the needs of science students.</t>
  </si>
  <si>
    <t>The Hips, Legs &amp; Feet</t>
  </si>
  <si>
    <t>The Hips, Legs &amp; Feet Chart - aims at fulfilling the needs of science students.</t>
  </si>
  <si>
    <t>The Pains</t>
  </si>
  <si>
    <t>The Plains Chart - aims at fulfilling the needs of science students.</t>
  </si>
  <si>
    <t>The Lymphatic/Immune System</t>
  </si>
  <si>
    <t>The Lymphatic/Immune System Chart - aims at fulfilling the needs of science students.</t>
  </si>
  <si>
    <t>The Hair &amp; the Skin</t>
  </si>
  <si>
    <t>The Hair &amp; the Skin Chart - aims at fulfilling the needs of science students.</t>
  </si>
  <si>
    <t>The Blood Group, Cells &amp; Pressure</t>
  </si>
  <si>
    <t>The Blood Group, Cells &amp; Pressure Chart - aims at fulfilling the needs of science students.</t>
  </si>
  <si>
    <t>The Male Reproductive System</t>
  </si>
  <si>
    <t>The Male Reproductive System Chart - aims at fulfilling the needs of science students.</t>
  </si>
  <si>
    <t>The Female Reproductive System</t>
  </si>
  <si>
    <t>The Female Reproductive System Chart - aims at fulfilling the needs of science students.</t>
  </si>
  <si>
    <t>The Child Birth</t>
  </si>
  <si>
    <t>The Child Birth Chart - aims at fulfilling the needs of science students.</t>
  </si>
  <si>
    <t xml:space="preserve">The Human Body Chart </t>
  </si>
  <si>
    <t xml:space="preserve">The human body is everything that makes up, well, you. Made up of 100s of bones, skeleton system provides structure, sport and movement to the human body. Veins carry blood the heart and enter the heart through venacava. </t>
  </si>
  <si>
    <t>HUMAN BODY FLIP CHARTS</t>
  </si>
  <si>
    <t>The Human Body Flip Charts</t>
  </si>
  <si>
    <t>A Set of 24 Charts</t>
  </si>
  <si>
    <t>Spiral Binding with Stand</t>
  </si>
  <si>
    <t>EDUCATIONAL SCIENCE CHARTS</t>
  </si>
  <si>
    <t>Inventors &amp; their Inventions - 1</t>
  </si>
  <si>
    <t>Inventors &amp; their inventions - 1 Chart makes children as well as grown-ups aware of the importance of science in everyday life with beautiful illustrations.</t>
  </si>
  <si>
    <t>Inventors &amp; their Inventions - 2</t>
  </si>
  <si>
    <t>Inventors &amp; their inventions - 2 Chart makes children as well as grown-ups aware of the importance of science in everyday life with beautiful illustrations.</t>
  </si>
  <si>
    <t>Computer Technology</t>
  </si>
  <si>
    <t>Computer Technology Chart imparts the knowledge of the role of this technology in our life.</t>
  </si>
  <si>
    <t>Electronics</t>
  </si>
  <si>
    <t>Electronics Charts - introduces us to the different electronic components and their role in our life.</t>
  </si>
  <si>
    <t>Electricity</t>
  </si>
  <si>
    <t>Electricity Charts - tells us how elecrticity works and has become an important part of our life.</t>
  </si>
  <si>
    <t>Cameras &amp; Photography</t>
  </si>
  <si>
    <t>Cameras &amp; Photography Chart imparts knowledge about this invention of science and its role in our life.</t>
  </si>
  <si>
    <t>Lenses &amp; Mirrors</t>
  </si>
  <si>
    <t>Lenses &amp; Mirrors Chart - aims at fulfilling the needs of science students.</t>
  </si>
  <si>
    <t>Light &amp; Colour</t>
  </si>
  <si>
    <t>Light &amp; Colour Chart - aims at fulfilling the needs of science students.</t>
  </si>
  <si>
    <t>Atoms &amp; Molecules</t>
  </si>
  <si>
    <t>Atoms &amp; Molecules Chart - aims at fulfilling the needs of science students.</t>
  </si>
  <si>
    <t>Energy</t>
  </si>
  <si>
    <t>Energy Chart - aims at fulfilling the needs of science students.</t>
  </si>
  <si>
    <t>Nuclear Energy &amp; Radioactivity</t>
  </si>
  <si>
    <t xml:space="preserve"> </t>
  </si>
  <si>
    <t>Forces</t>
  </si>
  <si>
    <t>Forces Chart - aims at fulfilling the needs of science students.</t>
  </si>
  <si>
    <t>Dynamics</t>
  </si>
  <si>
    <t>Dynamics Chart - aims at fulfilling the needs of science students.</t>
  </si>
  <si>
    <t>Friction</t>
  </si>
  <si>
    <t>Friction Chart - aims at fulfilling the needs of science students.</t>
  </si>
  <si>
    <t>Motion</t>
  </si>
  <si>
    <t>Motion Chart - aims at fulfilling the needs of science students.</t>
  </si>
  <si>
    <t>Gravity</t>
  </si>
  <si>
    <t>Gravity Chart - aims at fulfilling the needs of science students.</t>
  </si>
  <si>
    <t>Pressure</t>
  </si>
  <si>
    <t>Pressure Chart - aims at fulfilling the needs of science students.</t>
  </si>
  <si>
    <t>Work &amp; Simple Machines</t>
  </si>
  <si>
    <t>Work &amp; Simple Machines Chart - aims at fulfilling the needs of science students.</t>
  </si>
  <si>
    <t xml:space="preserve">Floating </t>
  </si>
  <si>
    <t>Floating Chart - aims at fulfilling the needs of science students.</t>
  </si>
  <si>
    <t>Flight</t>
  </si>
  <si>
    <t>Flight Chart - aims at fulfilling the needs of science students.</t>
  </si>
  <si>
    <t>Engines</t>
  </si>
  <si>
    <t>Engines Chart - aims at fulfilling the needs of science students.</t>
  </si>
  <si>
    <t>Cars &amp; Motorcycle</t>
  </si>
  <si>
    <t>Cars &amp; Motorcycle Chart - aims at fulfilling the needs of science students.</t>
  </si>
  <si>
    <t>Astronomy</t>
  </si>
  <si>
    <t>Astronomy Chart - aims at fulfilling the needs of science students.</t>
  </si>
  <si>
    <t>Rockets &amp; Spacecraft</t>
  </si>
  <si>
    <t>Rockets &amp; Spacecraft Chart - aims at fulfilling the needs of science students.</t>
  </si>
  <si>
    <t>Radio</t>
  </si>
  <si>
    <t>Radio Chart - aims at fulfilling the needs of science students.</t>
  </si>
  <si>
    <t>Television &amp; Video</t>
  </si>
  <si>
    <t>Television &amp; Video Chart - aims at fulfilling the needs of science students.</t>
  </si>
  <si>
    <t>Sound</t>
  </si>
  <si>
    <t>Sound Chart - aims at fulfilling the needs of science students.</t>
  </si>
  <si>
    <t>Waves</t>
  </si>
  <si>
    <t>Waves Chart - aims at fulfilling the needs of science students.</t>
  </si>
  <si>
    <t>Heat &amp; Temperature</t>
  </si>
  <si>
    <t>Nuclear Energy &amp; Radioactivity Chart - aims at fulfilling the needs of science students.</t>
  </si>
  <si>
    <t>Magnetism &amp; Electromagnetism</t>
  </si>
  <si>
    <t>Heat &amp; Temperature Chart - aims at fulfilling the needs of science students.</t>
  </si>
  <si>
    <t>The Elements</t>
  </si>
  <si>
    <t>The Elements Chart - aims at fulfilling the needs of science students.</t>
  </si>
  <si>
    <t>Solids, Liquids &amp; Gases</t>
  </si>
  <si>
    <t>Solids Liquids &amp; Gases Chart - aims at fulfilling the needs of science students.</t>
  </si>
  <si>
    <t>Metals</t>
  </si>
  <si>
    <t>Metals Chart - aims at fulfilling the needs of science students.</t>
  </si>
  <si>
    <t>Iron &amp; Steel &amp; other Metals</t>
  </si>
  <si>
    <t>Iron, Steel &amp; Other Metals Chart - aims at fulfilling the needs of science students.</t>
  </si>
  <si>
    <t>Hydrogen &amp; the Halogens</t>
  </si>
  <si>
    <t>Hydrogen &amp; the HalogensChart - aims at fulfilling the needs of science students.</t>
  </si>
  <si>
    <t>Carbon, Sulphur &amp; Phosphorus</t>
  </si>
  <si>
    <t>Carbon, Sulphur &amp; Phosphorus Chart - aims at fulfilling the needs of science students.</t>
  </si>
  <si>
    <t>The Air</t>
  </si>
  <si>
    <t>The Air Chart - aims at fulfilling the needs of science students.</t>
  </si>
  <si>
    <t>Bonding</t>
  </si>
  <si>
    <t>Bonding Chart - aims at fulfilling the needs of science students.</t>
  </si>
  <si>
    <t>Compunds &amp; Mixtures</t>
  </si>
  <si>
    <t>Compound &amp; Mixtures Chart - aims at fulfilling the needs of science students.</t>
  </si>
  <si>
    <t>Chemical Reactions</t>
  </si>
  <si>
    <t>Chemical Reactions Chart - aims at fulfilling the needs of science students.</t>
  </si>
  <si>
    <t>Oxidation &amp; Reduction</t>
  </si>
  <si>
    <t>Oxidation &amp; Reduction Chart - aims at fulfilling the needs of science students.</t>
  </si>
  <si>
    <t>Electrolysis</t>
  </si>
  <si>
    <t>Electrolysis Chart - aims at fulfilling the needs of science students.</t>
  </si>
  <si>
    <t>Acids, Bases &amp; Alkalis</t>
  </si>
  <si>
    <t>Acids, Bases &amp;: Alkalis Chart - aims at fulfilling the needs of science students.</t>
  </si>
  <si>
    <t>Salts</t>
  </si>
  <si>
    <t>Salts Chart - aims at fulfilling the needs of science students.</t>
  </si>
  <si>
    <t>Crystals</t>
  </si>
  <si>
    <t>Crystals Chart - aims at fulfilling the needs of science students.</t>
  </si>
  <si>
    <t>Organic Chemistry</t>
  </si>
  <si>
    <t>Organic Chemistry Chart - aims at fulfilling the needs of science students.</t>
  </si>
  <si>
    <t>Alcohols &amp; Organic Acids</t>
  </si>
  <si>
    <t>Alcohols &amp; Organic Acids Chart - aims at fulfilling the needs of science students.</t>
  </si>
  <si>
    <t>Crude Oil</t>
  </si>
  <si>
    <t>Crude Oil Chart - aims at fulfilling the needs of science students.</t>
  </si>
  <si>
    <t>Water</t>
  </si>
  <si>
    <t>Water Chart - aims at fulfilling the needs of science students.</t>
  </si>
  <si>
    <t>Plastics &amp; Natural Polymers</t>
  </si>
  <si>
    <t>Plastic &amp; Natural Polymers Chart - aims at fulfilling the needs of science students.</t>
  </si>
  <si>
    <t>Pre-School Chart pack (10 Titles)</t>
  </si>
  <si>
    <t>Charts - ABC, No. 1-100, Multi Table, P of Body, Fruit, Veg., Animal - 1, Birds - 1, Good Habit-1, Vehicle-1</t>
  </si>
  <si>
    <t>Charts/ Posters</t>
  </si>
  <si>
    <t>ATLASES</t>
  </si>
  <si>
    <t>Reference Books</t>
  </si>
  <si>
    <t>World Atlas for Primary</t>
  </si>
  <si>
    <t>World Atlas for Primary furnishes details of world-famous countries in terms of their flags, currency, population, area and capital.</t>
  </si>
  <si>
    <t>World Atlas</t>
  </si>
  <si>
    <t>School Atlas (Maplitho Paper) - contains high quality 3-D maps of the countries of the world and their relevant facts and figures.</t>
  </si>
  <si>
    <t>Atlas of India</t>
  </si>
  <si>
    <t>Atlas of India designed for children as well as grown-ups with detailed facts and figures.</t>
  </si>
  <si>
    <t>Atlases Pack (2 Titles)</t>
  </si>
  <si>
    <t xml:space="preserve">This pack contains the following to Atlases 
ATLAS OF INDIA 
Atlas of India – a unique product for students as well as travellers. The book imparts comprehensive information about India – its culture, landforms, history, tourist attractions, states and cities of the nation. High quality colourful maps, pictures f places of tourist interest, geographical facts; distance chart supported with simple text in one pact is extremely useful.
Binding: Paper Back
Size: 22cm x 28cm
Pages: 152
Age Group: Above 8 Years
WORLD ATLAS
World Atlas – the syllabus friendly atlas for children of primary classes. The book introduces primary students to our planet-earth, mapping, facts and figures. The high quality coloured 3-D maps are informative, easy to read and are supported with flags to help children. The book provides valuable information that extends children’s knowledge about geography.
</t>
  </si>
  <si>
    <t>JIGSAW PUZZLES</t>
  </si>
  <si>
    <t>Dinosaurs World Jigsaw Puzzle for Kids – 96 Pcs | With Colouring &amp; Activity Book and 3D Model</t>
  </si>
  <si>
    <t>In this box – 96 pieces of Jigsaw Puzzle for kids, a colourful sheet featuring complete artwork for reference, a Colouring and Activity Book, and a sheet to colour and create a 3-D Model.
Safe and Good Quality – These puzzle pieces are precisely cut out with good-quality paperboard. Each piece of this puzzle is thick and sturdy which can make it fit together perfectly.
Educational Tool – Colouring and Activity Book, and a sheet to colour and create a 3-D model included in this box are perfect to enrich kids’ creativity while enhancing their intelligence and self-confidence.
A Fun Companion – Providing kids hours of creative fun as they complete the jigsaw puzzle, colour, or create a 3-D model, this product is a fun companion for children to grow up. 
Great Gift for Kids – This puzzle box makes an exceptional gift for kids. It is a great alternative to screen time that aims to promote kids’ various abilities such as hand-eye coordination, imagination, logical thinking, goal setting, observational skills, patience, and cognition. 
Made in India, BIS Approved Product</t>
  </si>
  <si>
    <t>Toys &amp; Games</t>
  </si>
  <si>
    <t>Jigsaw Puzzle</t>
  </si>
  <si>
    <t>At the Jungle Jigsaw Puzzle for Kids – 96 Pcs | With Colouring &amp; Activity Book and 3D Model</t>
  </si>
  <si>
    <t>Little Princess Jigsaw Puzzle for Kids – 96 Pcs | With Colouring &amp; Activity Book and 3D Model</t>
  </si>
  <si>
    <t>Magical Unicorn Jigsaw Puzzle for Kids – 96 Pcs | With Colouring &amp; Activity Book and 3D Model</t>
  </si>
  <si>
    <t>Dinosaurs Copy Colour Book</t>
  </si>
  <si>
    <t>Space Copy Colour Book</t>
  </si>
  <si>
    <t>Copy Colour Books' feature full-colour illustrations of the beautiful objects to be copied and coloured, best-suited for the smart artist of the new era. Sure to keep the kids engaged and entertained, these books are a prefect pick for little hands.</t>
  </si>
  <si>
    <t xml:space="preserve">Jumbo Pictionary Pack (6 Titles)      </t>
  </si>
  <si>
    <t>My Jumbo Pictionary Series - (6 Titles) printed in whimsical jumbo size on fine paper. Each page combined with bright, colourful picture so a young child would enjoy book words and pictures. Just an amazing astounding for early learners.</t>
  </si>
  <si>
    <t>Write and Wipe Books- Pack (10 Titles)</t>
  </si>
  <si>
    <t>INTRODUCTION TO ROBOTICS &amp; CODING</t>
  </si>
  <si>
    <t>MAKE A PRETTY FACE  &amp; NAIL ART AND HAIR STYLE</t>
  </si>
  <si>
    <t>Batman Copy Colouring and Activity Books Pack (A Pack of 5 Books)</t>
  </si>
  <si>
    <t>Uniquely designed for children, ‘Batman Colouring and Activity Books Pack’ is full of wonderful colouring pages and interesting activities. Keeping children both entertained and engaged. These books will help them exercise their minds to promote their intellect.</t>
  </si>
  <si>
    <t>28 x 22 x 1.75 cm</t>
  </si>
  <si>
    <t>Superman Copy Colouring and Activity Books Pack (A Pack of 5 Books)</t>
  </si>
  <si>
    <t>Let the children enjoy some mind-blowing adventures with their super friend superman through the ‘Superman Activity and Colouring Books’. This pack of five books is full of exciting activities to unleash kid’s artistic potential and boost their creativity.</t>
  </si>
  <si>
    <t>Let the children enjoy some exciting adventures with their super heroes through the ‘Justice League Activity and Colouring Books’. This pack of five books includes wonderful colouring pages and mind-blowing activities to delight kids and let their creative flow!</t>
  </si>
  <si>
    <t>28 x 22 x 1.25 cm</t>
  </si>
  <si>
    <t>Justice League Copy Colouring and Activity Books Pack (A Pack of 4 Books)</t>
  </si>
  <si>
    <t>Tom and Jerry Copy Colouring and Activity Books Pack ( A Pack of 3 Books)</t>
  </si>
  <si>
    <t>‘Tom and Jerry Colouring and Activity Books’ with stickers feature kids’ favourite characters. Filled with playful colouring activities, puzzles, mazes, and more, this pack of three books is ideal for small hands. It will provide hours of fun while strengthening the recognition and motor skills of tiny tots.</t>
  </si>
  <si>
    <t>28 x 22 x 1.05 cm</t>
  </si>
  <si>
    <t>Looney Tunes Copy Colouring Books Pack ( A Pack of 2 Books)</t>
  </si>
  <si>
    <t>Colouring is a great way to help kids unleash their creative skills. Carefully designed ‘Looney Tunes Copy Colouring Books Pack’ is an amazing pack of two books with large and simple drawings to fill in bright colours. It is a perfect gift for little ones to satisfy their passion for colouring and enjoy hours of fun.</t>
  </si>
  <si>
    <t>Barbie Colouring and Activity Books Pack (A Pack of 4 Books)</t>
  </si>
  <si>
    <t>‘Barbie Colouring and Activity Books Pack’ makes a lovely present for kids to enjoy hours of fun with plenty of art activities and colouring pages. This pack of four books designed for little ones helps them improve their hand-eye coordination while learning through play.</t>
  </si>
  <si>
    <t>‘Barbie Copy Colouring Books Pack’ includes six beautifully designed books full of adorable Barbie Characters. Each books in this pack will let children have the joy of colouring and enhance their focus through creativity.</t>
  </si>
  <si>
    <t>28 x 22 x 1.65 cm</t>
  </si>
  <si>
    <t>Hot Wheels Colouring and Activity Boos Pack ( A Pack of 4 Books)</t>
  </si>
  <si>
    <t>‘Hot Wheels Colouring and Activity Books Pack’- This incredible pack of four books offer hours of creative fun. With these books, kids can practice their colouring skills better. They will help kids unleash their artistic potential, boost their creativity, and enhance their observation ability as well as concentration.</t>
  </si>
  <si>
    <t>FAIRY TALES COLOURING &amp; ACTIVITY FUN</t>
  </si>
  <si>
    <t>‘Learn Everyday’ – an exciting and dynamic series of 3 books catering the age-group of 3+ offers challenging and motivating activities. Supported by bright illustrations and images these books are fun as well as educational.</t>
  </si>
  <si>
    <t>‘Learn Everyday’ – an exciting and dynamic series of 3 books catering the age-group of 4+ offers challenging and motivating activities. Supported by bright illustrations and images these books are fun as well as educational.</t>
  </si>
  <si>
    <t>‘Learn Everyday’ – an exciting and dynamic series of 3 books catering the age-group of 5+ offers challenging and motivating activities. Supported by bright illustrations and images these books are fun as well as educational.</t>
  </si>
  <si>
    <t>‘Learn Everyday’ – an exciting and dynamic series of 3 books catering the age-group of 6+ offers challenging and motivating activities. Supported by bright illustrations and images these books are fun as well as educational.</t>
  </si>
  <si>
    <t>‘Learn Everyday’ – an exciting and dynamic series of 3 books catering the age-group of 7+ offers challenging and motivating activities. Supported by bright illustrations and images these books are fun as well as educational.</t>
  </si>
  <si>
    <t>Baby's First Board Books (A Pack of 20 Books)</t>
  </si>
  <si>
    <t>‘Baby’s First Board Books’- just the right pack of 20 books for beginning readers to learn to read with ease and confidence. Full of vibrant images and accurate word labels, these books are perfect for early learners to build their first vocabulary.</t>
  </si>
  <si>
    <t>13.25 x 20.5 x 9.25 cm</t>
  </si>
  <si>
    <t xml:space="preserve">My Jumbo Book Series (5 Titles) -  ABC, Numbers, Fruit, Animals, Vegetables </t>
  </si>
  <si>
    <t>My Jumbo Book - Pack (5 Titles) - Birds, Words, Vehicles, Dog, Nursery Rhymes</t>
  </si>
  <si>
    <t>My Jumbo Book Series (3 Titles)-  Fairy Tales, Aesop's Fables, World Atlas</t>
  </si>
  <si>
    <t>Educational Charts - Combo 1 (10 Charts)- Hindi Varnmala Chart, Alphabet, Numbers 1-100, Multiplication chart, Parts of The Body, Colours, Shapes, Animals-1, Fruit All in one and Vegetables</t>
  </si>
  <si>
    <t>Educational Charts - Combo 2 (10 Charts)- Hindi Varnmala Chart, Alphabet, Numbers 1-20, Animals-2, Birds, Vehicles, Good Habits, Food, Action Words and India Map</t>
  </si>
  <si>
    <t>Educational Charts - Combo 3 (10 Charts)- Hindi Varnmala Chart, Alphabet, Numbers 1-10, Parts of the body, Animals -1, Fruit All in one, Good Habits-2, Food-2, Solar System, Communication</t>
  </si>
  <si>
    <t>Dreamland Educational Charts is a combo of 10 laminated charts that includes - Hindi Varnmala Chart, Alphabet, Numbers 1-10, Parts of the body, Animals -1, Fruit All in one, Good Habits-2, Food-2, Solar System, Communication</t>
  </si>
  <si>
    <t>Educational Charts - Combo 4 (10 Charts)- Alphabet, Numbers 1-100, Colours, Parts of the Body, Fruit, Vehicles- 1, Good Habits 1, Communication,  Action Words and Road Sign</t>
  </si>
  <si>
    <t>Educational Charts - Combo 5 (10 Charts)- Alphabets, Numbers 1-100, Colours, Animals, Fruits, Vehicles, Good Habits, Communication, Action Words and Road Signs</t>
  </si>
  <si>
    <t>Dreamland Educational Charts is a combo of 10 laminated charts that includes - Food 1 &amp; 2, Yoga Charts- (1-6), Healthy Food (Vitamin Chart) and Reflexology.</t>
  </si>
  <si>
    <t>Educational Charts - Combo 6 (10 Charts)- Food 1 &amp; 2, Yoga Charts- (1-6), Healthy Food (Vitamin Chart) and Reflexology</t>
  </si>
  <si>
    <t>10 x 9 x 0.5 cm</t>
  </si>
  <si>
    <t>6 x 9 x 0.5 cm</t>
  </si>
  <si>
    <t>10.5 x 18.5 x 7.2 cm</t>
  </si>
  <si>
    <t>10 x 9 x 1.3 cm</t>
  </si>
  <si>
    <t>10 x 9 x 7 cm</t>
  </si>
  <si>
    <t>10 x 9 x 1.5 cm</t>
  </si>
  <si>
    <t>10 x 9 x 10 cm</t>
  </si>
  <si>
    <t>13.5 x 13.5 x 0.7 cm</t>
  </si>
  <si>
    <t>13.5 x 15 x 3 cm</t>
  </si>
  <si>
    <t>13.5 x 15 x 0.7 cm</t>
  </si>
  <si>
    <t>28 x 28 x 0.4 cm</t>
  </si>
  <si>
    <t>10 x 9 x 0.7 cm</t>
  </si>
  <si>
    <t>14 x 14 x 0.7 cm</t>
  </si>
  <si>
    <t>14 x 14 x 3 cm</t>
  </si>
  <si>
    <t>15 x 20 x 0.9 cm</t>
  </si>
  <si>
    <t>15 x 20 x 10 cm</t>
  </si>
  <si>
    <t>24 x 18 x 0.75 cm</t>
  </si>
  <si>
    <t>24 x 18 x 0.4 cm</t>
  </si>
  <si>
    <t>28 x 22 x  cm</t>
  </si>
  <si>
    <t>28 x 22 x 3 cm</t>
  </si>
  <si>
    <t>21 x 14 x  cm</t>
  </si>
  <si>
    <t>42 x 28 x 0.4 cm</t>
  </si>
  <si>
    <t>42 x 28 x 0.3 cm</t>
  </si>
  <si>
    <t>42 x 28 x 1 cm</t>
  </si>
  <si>
    <t>22.5 x 22.5 x 1 cm</t>
  </si>
  <si>
    <t>28 x 22 x 0.35 cm</t>
  </si>
  <si>
    <t>28 x 22 x 4 cm</t>
  </si>
  <si>
    <t>28 x 22 x 5.5 cm</t>
  </si>
  <si>
    <t>28 x 22 x 0.6 cm</t>
  </si>
  <si>
    <t>28 x 22 x 8.5 cm</t>
  </si>
  <si>
    <t>28 x 22 x 0.58 cm</t>
  </si>
  <si>
    <t>28 x 22 x 2 cm</t>
  </si>
  <si>
    <t>24 x 18 x 2.5 cm</t>
  </si>
  <si>
    <t>28 x 22 x 1 cm</t>
  </si>
  <si>
    <t>28 x 22 x 0.38 cm</t>
  </si>
  <si>
    <t>21 x 14.5 x 0.4 cm</t>
  </si>
  <si>
    <t>24 x 15.5 x 7 cm</t>
  </si>
  <si>
    <t>12 x 9 x 0.4 cm</t>
  </si>
  <si>
    <t>19.5 x 13 x 0.4 cm</t>
  </si>
  <si>
    <t>35 x 25 x 0.8 cm</t>
  </si>
  <si>
    <t>28 x 22 x 0.49 cm</t>
  </si>
  <si>
    <t>28 x 22 x 0.8 cm</t>
  </si>
  <si>
    <t>28 x 22 x 0.47 cm</t>
  </si>
  <si>
    <t>28 x 22 x 2.2 cm</t>
  </si>
  <si>
    <t>28 x 22 x 1.4 cm</t>
  </si>
  <si>
    <t>29.5 x 21 x 0.3 cm</t>
  </si>
  <si>
    <t>20.5 x 14.5 x 3.25 cm</t>
  </si>
  <si>
    <t>20.5 x 14.5 x 13 cm</t>
  </si>
  <si>
    <t>25 x 20 x 1 cm</t>
  </si>
  <si>
    <t>28 x 22 x 0.197 cm</t>
  </si>
  <si>
    <t>21 x 14.5 x 1 cm</t>
  </si>
  <si>
    <t>21 x 14.5 x 4 cm</t>
  </si>
  <si>
    <t>28 x 22 x 10 cm</t>
  </si>
  <si>
    <t>28 x 22 x 0.54 cm</t>
  </si>
  <si>
    <t>42 x 28 x 1.5 cm</t>
  </si>
  <si>
    <t>25 x 20 x 1.5 cm</t>
  </si>
  <si>
    <t>28 x 22 x 2.5 cm</t>
  </si>
  <si>
    <t>28 x 28 x 0.6 cm</t>
  </si>
  <si>
    <t>22 x 28 x 0.6 cm</t>
  </si>
  <si>
    <t>28 x 28 x 3.3 cm</t>
  </si>
  <si>
    <t>28 x 22 x 1.8 cm</t>
  </si>
  <si>
    <t>24 x 17.7 x 1.5 cm</t>
  </si>
  <si>
    <t>28 x 28 x 0.3 cm</t>
  </si>
  <si>
    <t>28 x 28 x 2.5 cm</t>
  </si>
  <si>
    <t>28 x 22 x 2.6 cm</t>
  </si>
  <si>
    <t>73 x 48 x 0.4 cm</t>
  </si>
  <si>
    <t>73 x 48 x 1.5 cm</t>
  </si>
  <si>
    <t>127 x 41 x 0.4 cm</t>
  </si>
  <si>
    <t>73 x 51 x 0.3 cm</t>
  </si>
  <si>
    <t>28 x 17 x 4.8 cm</t>
  </si>
  <si>
    <t>35 x 25 cm</t>
  </si>
  <si>
    <t>45 x 30 cm</t>
  </si>
  <si>
    <t>170 g</t>
  </si>
  <si>
    <t>80 g</t>
  </si>
  <si>
    <t>100 g</t>
  </si>
  <si>
    <t>190 g</t>
  </si>
  <si>
    <t>2.1 kg</t>
  </si>
  <si>
    <t>1.6 kg</t>
  </si>
  <si>
    <t>380 g</t>
  </si>
  <si>
    <t>600 g</t>
  </si>
  <si>
    <t>420 g</t>
  </si>
  <si>
    <t>250 g</t>
  </si>
  <si>
    <t>1.15 kg</t>
  </si>
  <si>
    <t>1.5 kg</t>
  </si>
  <si>
    <t>2 kg</t>
  </si>
  <si>
    <t>1. 8 kg</t>
  </si>
  <si>
    <t>140 g</t>
  </si>
  <si>
    <t>120 g</t>
  </si>
  <si>
    <t>175 g</t>
  </si>
  <si>
    <t>800 g</t>
  </si>
  <si>
    <t>550 g</t>
  </si>
  <si>
    <t>500 g</t>
  </si>
  <si>
    <t>350 g</t>
  </si>
  <si>
    <t>750 g</t>
  </si>
  <si>
    <t>300 g</t>
  </si>
  <si>
    <t>150 g</t>
  </si>
  <si>
    <t>1 kg</t>
  </si>
  <si>
    <t>85 g</t>
  </si>
  <si>
    <t>850 g</t>
  </si>
  <si>
    <t>115 g</t>
  </si>
  <si>
    <t>1.35 kg</t>
  </si>
  <si>
    <t>50 g</t>
  </si>
  <si>
    <t>1.32 kg</t>
  </si>
  <si>
    <t>1.74 kg</t>
  </si>
  <si>
    <t>1.8 kg</t>
  </si>
  <si>
    <t>510 g</t>
  </si>
  <si>
    <t>180 g</t>
  </si>
  <si>
    <t>200 g</t>
  </si>
  <si>
    <t>160 g</t>
  </si>
  <si>
    <t>220 g</t>
  </si>
  <si>
    <t>370 g</t>
  </si>
  <si>
    <t>2.05 kg</t>
  </si>
  <si>
    <t>1.23 kg</t>
  </si>
  <si>
    <t>360 g</t>
  </si>
  <si>
    <t>75 g</t>
  </si>
  <si>
    <t>430 g</t>
  </si>
  <si>
    <t>280 g</t>
  </si>
  <si>
    <t>260 g</t>
  </si>
  <si>
    <t>265 g</t>
  </si>
  <si>
    <t>195 g</t>
  </si>
  <si>
    <t>165 g</t>
  </si>
  <si>
    <t>125 g</t>
  </si>
  <si>
    <t>135 g</t>
  </si>
  <si>
    <t>1.962 kg</t>
  </si>
  <si>
    <t>390 g</t>
  </si>
  <si>
    <t>330 g</t>
  </si>
  <si>
    <t>275 g</t>
  </si>
  <si>
    <t>2.426 kg</t>
  </si>
  <si>
    <t>365 g</t>
  </si>
  <si>
    <t>295 g</t>
  </si>
  <si>
    <t>345 g</t>
  </si>
  <si>
    <t>255 g</t>
  </si>
  <si>
    <t>270 g</t>
  </si>
  <si>
    <t>3.9 kg</t>
  </si>
  <si>
    <t>340 g</t>
  </si>
  <si>
    <t>700 g</t>
  </si>
  <si>
    <t>210 g</t>
  </si>
  <si>
    <t>630 g</t>
  </si>
  <si>
    <t>410 g</t>
  </si>
  <si>
    <t>685 g</t>
  </si>
  <si>
    <t>440 g</t>
  </si>
  <si>
    <t>315 g</t>
  </si>
  <si>
    <t>230 g</t>
  </si>
  <si>
    <t>1.7 kg</t>
  </si>
  <si>
    <t>920 g</t>
  </si>
  <si>
    <t>1.225 kg</t>
  </si>
  <si>
    <t>450 g</t>
  </si>
  <si>
    <t>126 g</t>
  </si>
  <si>
    <t>900 g</t>
  </si>
  <si>
    <t>1.07 kg</t>
  </si>
  <si>
    <t>692 g</t>
  </si>
  <si>
    <t>1.75 kg</t>
  </si>
  <si>
    <t>105 g</t>
  </si>
  <si>
    <t>215 g</t>
  </si>
  <si>
    <t>1.1 kg</t>
  </si>
  <si>
    <t>520 g</t>
  </si>
  <si>
    <t>1.3 kg</t>
  </si>
  <si>
    <t>245 g</t>
  </si>
  <si>
    <t>1.25 kg</t>
  </si>
  <si>
    <t>2.6 kg</t>
  </si>
  <si>
    <t>2.4 kg</t>
  </si>
  <si>
    <t>650 g</t>
  </si>
  <si>
    <t>1.06 kg</t>
  </si>
  <si>
    <t>1.66 kg</t>
  </si>
  <si>
    <t>130 g</t>
  </si>
  <si>
    <t>560 g</t>
  </si>
  <si>
    <t>128 g</t>
  </si>
  <si>
    <t>1.16 kg</t>
  </si>
  <si>
    <t>216 g</t>
  </si>
  <si>
    <t>1.47 kg</t>
  </si>
  <si>
    <t>710 g</t>
  </si>
  <si>
    <t>3 kg</t>
  </si>
  <si>
    <t>4.375 kg</t>
  </si>
  <si>
    <t>155 g</t>
  </si>
  <si>
    <t>240 g</t>
  </si>
  <si>
    <t>1.61 kg</t>
  </si>
  <si>
    <t>235 g</t>
  </si>
  <si>
    <t>302 g</t>
  </si>
  <si>
    <t>385 g</t>
  </si>
  <si>
    <t>425 g</t>
  </si>
  <si>
    <t>490 g</t>
  </si>
  <si>
    <t>515 g</t>
  </si>
  <si>
    <t>570 g</t>
  </si>
  <si>
    <t>620 g</t>
  </si>
  <si>
    <t>310 g</t>
  </si>
  <si>
    <t>460 g</t>
  </si>
  <si>
    <t>475 g</t>
  </si>
  <si>
    <t>325 g</t>
  </si>
  <si>
    <t>435 g</t>
  </si>
  <si>
    <t>540 g</t>
  </si>
  <si>
    <t>670 g</t>
  </si>
  <si>
    <t>185 g</t>
  </si>
  <si>
    <t>182 g</t>
  </si>
  <si>
    <t>1.05 kg</t>
  </si>
  <si>
    <t>3.5 kg</t>
  </si>
  <si>
    <t>400 g</t>
  </si>
  <si>
    <t>910 g</t>
  </si>
  <si>
    <t>(kg/g)</t>
  </si>
  <si>
    <t>42 x 28 x 2.4 cm</t>
  </si>
  <si>
    <t>Brilliant Brain Activity Books - 5 Titles</t>
  </si>
  <si>
    <t xml:space="preserve">With 32 pages of illustrated maps, engaging infographics, mind-blowing facts, and updated information, “Jumbo World Atlas’ imparts knowledge about what the world is really like.  </t>
  </si>
  <si>
    <t>Description</t>
  </si>
  <si>
    <t>SHREE GANESH and HANUMAN (ENGLISH &amp; HINDI)</t>
  </si>
  <si>
    <t>Barbie Copy Colouring Books Pack (A Pack of 6 Books)</t>
  </si>
  <si>
    <t>WHEEL BOARD BOOKS</t>
  </si>
  <si>
    <t>Zoo Safari on the Bus- A Shaped Board book with Wheels</t>
  </si>
  <si>
    <t>This series of bus-shaped books will get the young readers giggling along with their fun take on short stories. A great gift for kids for all occasions, these books will help little learners develop fine moto skills and reading habits. It is indeed a fun way to explore.</t>
  </si>
  <si>
    <t>18 x 27 x 0.8 cm</t>
  </si>
  <si>
    <t>2+</t>
  </si>
  <si>
    <t>A Music Party on the Bus- A Shaped Board book with Wheels</t>
  </si>
  <si>
    <t>A Birthday on the Bus - A Shaped Board book with Wheels</t>
  </si>
  <si>
    <t>A City Tour on the Bus- A Shaped Board book with Wheels</t>
  </si>
  <si>
    <t xml:space="preserve">FINDING HAPPINESS </t>
  </si>
  <si>
    <t>Anger Management - Finding Happiness Series</t>
  </si>
  <si>
    <t>To teach kids to identify and regulate their emotions and deal with disappointment ‘Finding Happiness Through Anger Management’ book comes with interesting lessons and activities. Colourful representation and easy solutions suggested in the book will help kids handle their anger in healthier ways.</t>
  </si>
  <si>
    <t>5-15</t>
  </si>
  <si>
    <t>Mindfulness - Finding Happiness Series</t>
  </si>
  <si>
    <t>Mindfulness is the basic human ability to be fully present, and aware of where one is and what one is doing. It is a great tool to be more relaxed and improve one’s overall quality of life. ‘Finding Happiness Through Mindfulness’ book comes with fun and unique activities to encourage kids to bring mindful awareness to what is important to them.</t>
  </si>
  <si>
    <t>Stress Management - Finding Happiness Series</t>
  </si>
  <si>
    <t>Stress is a natural part of every young person’s life, but it can lead to feelings of anxiety, depression, poor concentration, etc. ‘Finding Happiness Through Stress Management‘ book is created to help young children learn how to handle stress and feel better through interesting lessons and activities.</t>
  </si>
  <si>
    <t>Self-Identity Management - Finding Happiness Series</t>
  </si>
  <si>
    <t>Self-identity is a concept to convey the positive regard one has
for oneself. In order to develop a sense of well-being in oneself
and go out into the world with confidence ‘Finding Happiness
Through Self-Identity Management‘ book is created to help young
children learn how uniqueness makes a person graceful.
This book will encourage kids to build the foundations of
authentic and healthy self-esteem.</t>
  </si>
  <si>
    <t>HOME LEARNING BOOKS</t>
  </si>
  <si>
    <t>Home Learning Book With Joyful Activities - 3+</t>
  </si>
  <si>
    <t>‘Home learning’ – a set of four books is loaded with joyful yet educative worksheets. These books offer children a regular program of academic study at home and make learning a fun experience. This set aims to build a strong foundation for early learners.</t>
  </si>
  <si>
    <t>3+</t>
  </si>
  <si>
    <t>Home Learning Book With Joyful Activities - 4+</t>
  </si>
  <si>
    <t>Home Learning Book With Joyful Activities - 5+</t>
  </si>
  <si>
    <t>Home Learning Book With Joyful Activities - 6+</t>
  </si>
  <si>
    <t>FUN ACTIVITY BOOKS</t>
  </si>
  <si>
    <t>Fun with Animals Activity &amp; Colouring</t>
  </si>
  <si>
    <t>Let’s unleash the kids’ creativity with ‘Fun with Activity &amp; Colouring Book’ that is full of amusing activities such as colouring, find the difference, word search, and more! These activities will support learning through play by promoting motor skills and concentration.</t>
  </si>
  <si>
    <t>22 x 28 x 0.5 cm</t>
  </si>
  <si>
    <t>3-10</t>
  </si>
  <si>
    <t>Fun with Dinosaur Activity &amp; Colouring</t>
  </si>
  <si>
    <t>Fun with Princess Activity &amp; Colouring</t>
  </si>
  <si>
    <t>Fun with Unicorns Activity &amp; Colouring</t>
  </si>
  <si>
    <t xml:space="preserve">555 STICKERS </t>
  </si>
  <si>
    <t>555 Stickers, Holiday and Play Activity and Colouring Book</t>
  </si>
  <si>
    <t>‘555 Stickers’ - a wonderful book full of bright and DREAMLAND colourful pictures, stickers, and fun activities is the best choice for kids to get creative. This book has cool 555+ colourful picture stickers to help little artists develop their essential skills while having fun. This delightful book will definitely keep the young learners entertained for hours.</t>
  </si>
  <si>
    <t>555 Stickers, Sea, Sun and Play Activity &amp; Colouring Book</t>
  </si>
  <si>
    <t>DIE CUT ACTIVITY &amp; COLOURING BOOKS</t>
  </si>
  <si>
    <t>Dinosaur Activity and Colouring Book - Die Cut Animal Shaped Book</t>
  </si>
  <si>
    <t>Develop a love for learning with these fun ‘Die-cut Activity Books’ for kids that are full of brain-stimulating activities. These books include a lot of activities like mazes, dot-todot, word search, colour by number, and more! These books will provide children with hours of entertainment while improving their fine-motor skills.</t>
  </si>
  <si>
    <t>2-8</t>
  </si>
  <si>
    <t>Jungle Activity and Colouring Book- Die Cut Animal Shaped Book</t>
  </si>
  <si>
    <t>Unicorn Activity and Colouring Book- Die Cut Animal Shaped Book</t>
  </si>
  <si>
    <t>Farm Activity and Colouring Book- Die Cut Animal Shaped Book</t>
  </si>
  <si>
    <t>101 MORAL STORIES</t>
  </si>
  <si>
    <t>101 Moral Stories</t>
  </si>
  <si>
    <t>101 Moral Stories – a collection of wonderful stories written for children. These stories teach us lessons about wisdom, courage, bravery, wickedness and so on. Compiled in simple language, supported by beautiful illustrations each story of this book makes the reading an enjoyable experience.</t>
  </si>
  <si>
    <t>201 PANCHTANTRA STORIES</t>
  </si>
  <si>
    <t>201 Panchantantra Stories</t>
  </si>
  <si>
    <t>‘201 Panchantantra Stories’ is an endeavour to impart valuable life lessons to children with the help of stories. Full of attractive colourful illustrations, retold in simple language with morals to guide children on attaining success in life.</t>
  </si>
  <si>
    <t>New Release</t>
  </si>
  <si>
    <t>IT'S COLOUR TIME</t>
  </si>
  <si>
    <t>Dinosaurs- It's Colour time with Stickers</t>
  </si>
  <si>
    <t>Creative and varied illustrations featuring Dinosaurs, Jungle, Vehicles and Ocean- ‘It’s Colour Time’ is a beautiful series for kids who love colouring. Single-sided pages ready to colour, these books include stickers to paste and copy their colours to the pictures. Engaging and entertaining cute pictures will keep little ones cheerful as they add colours.</t>
  </si>
  <si>
    <t>3 -7</t>
  </si>
  <si>
    <t>Jungle- It's Colour time with Stickers</t>
  </si>
  <si>
    <t>Vehicles- It's Colour time with Stickers</t>
  </si>
  <si>
    <t>Ocean- It's Colour time with Stickers</t>
  </si>
  <si>
    <t>WATER MAGIC BOOKS</t>
  </si>
  <si>
    <t>Water Magic Princess- With Water Pen - Use over and over again</t>
  </si>
  <si>
    <t>"Water Magic Colouring is a set of four books on "Princess", "Dinosaur", "Farm Animal and "Unicorn". Each book of this set can come to colourful when painted with a special pen given with them. This pen can be easily used by just adding water. When the water dries, the colours disappear and the book pages can be painted again and again. Lovely kids are sure to enjoy these colouring books for a long time.</t>
  </si>
  <si>
    <t>15 x 19 x 1.2 cm</t>
  </si>
  <si>
    <t>Water Magic Farm Animals- With Water Pen - Use over and over again</t>
  </si>
  <si>
    <t>Water Magic Dinosaur- With Water Pen - Use over and over again</t>
  </si>
  <si>
    <t>Water Magic Unicorn- With Water Pen - Use over and over again</t>
  </si>
  <si>
    <t>Spiral Binding</t>
  </si>
  <si>
    <t>Super Colouring Book Part - 1</t>
  </si>
  <si>
    <t>Super Colouring Book Part - 1 is undoubtedly a real source of pleasure for children to use crayons or water colours to colour the beautiful funny pictures.</t>
  </si>
  <si>
    <t>3-6</t>
  </si>
  <si>
    <t>Super Colouring Book Part - 2</t>
  </si>
  <si>
    <t>Super Colouring Book Part - 2 is undoubtedly a real source of pleasure for children to use crayons or water colours to colour the beautiful funny pictures.</t>
  </si>
  <si>
    <t>Super Colouring Book Part - 3</t>
  </si>
  <si>
    <t>Super Colouring Book Part - 3 is undoubtedly a real source of pleasure for children to use crayons or water colours to colour the beautiful funny pictures.</t>
  </si>
  <si>
    <t>Super Colouring Book Part - 4</t>
  </si>
  <si>
    <t>Super Colouring Book Part - 4 is undoubtedly a real source of pleasure for children to use crayons or water colours to colour the beautiful funny pictures.</t>
  </si>
  <si>
    <t>Super Colouring Book Part - 5</t>
  </si>
  <si>
    <t>Super Colouring Book Part - 5 is undoubtedly a real source of pleasure for children to use crayons or water colours to colour the beautiful funny pictures.</t>
  </si>
  <si>
    <t>Super Colouring book (5 titles) pack</t>
  </si>
  <si>
    <t>Super Colouring Books- This set of five books is an excellent package to keep the child occupied with colours and pictures in a rather creative manner. Each book contains 16 pages of vivid and easy to colour pictures.</t>
  </si>
  <si>
    <t>28 x 21 x 0.3 cm</t>
  </si>
  <si>
    <t>28 x 21 x1.5 cm</t>
  </si>
  <si>
    <t>SUPER COLOURING BOOKS</t>
  </si>
  <si>
    <t>Finding Happiness Books Pack- A Pack of 4 Books</t>
  </si>
  <si>
    <t>‘Finding Happiness’, this pack of four books is created to help young children learn how to handle stress and anger, bring mindful awareness, and uplift one’s self-identity. Packed with lovely illustrations, interesting activities, and easy-to-understand text matter, this set of books is a must for kids to get rid of distracting thoughts and stay focused. It will serve as a helping tool to keep children mentally and emotionally healthy.</t>
  </si>
  <si>
    <t>1000 g</t>
  </si>
  <si>
    <t>Home Learning Books Pack- A Pack of 4 Books</t>
  </si>
  <si>
    <t>Loaded with joyful yet educative activities ‘Home Learning Book’ - a pack of four books is a building block of early literacy, math skills, and other fine motor skills. This pack of books offers children a regular programme of academic study at home and makes learning a fun experience. Divided into four weeks (five days per week), activities included in these books aim to build a strong foundation and learn best.</t>
  </si>
  <si>
    <t>1500 g</t>
  </si>
  <si>
    <t>Fun with Activity &amp; Colouring Books Pack- A Pack of 4 Books</t>
  </si>
  <si>
    <t>‘Fun With Activity and Colouring Books’ - this pack of four books is ideal for young learners. Full of amusing activities showering happiness on each page, these books support learning through play, promote motor skills and concentration, and boost early childhood development. This pack of books is a great gift to unlock the world of colouring fun and familiarise kids with cute animals, dinosaurs, unicorns, and princesses.</t>
  </si>
  <si>
    <t>22 x 28 x 2.5 cm</t>
  </si>
  <si>
    <t>1200 g</t>
  </si>
  <si>
    <t>555 Stickers and Activity Books Pack -A Pack of 2 Books</t>
  </si>
  <si>
    <t>‘555 Stickers Activity and Colouring Book’ - this wonderful set of two books support learning in a joyful  manner. It is a perfect pack for kids who want to colour, count, solve puzzles, and be creative. Filled with many types of activities, stickers to paste, colourful presentation, inspire creativity, and develop fine  motor skills, these books make a perfect companion for vacations and leisure time.</t>
  </si>
  <si>
    <t>22 x 28 x 2 cm</t>
  </si>
  <si>
    <t>Die-cut Activity and Colouring Books Pack- A Pack of 4 Books</t>
  </si>
  <si>
    <t>‘Die-cut Activity and Colouring Books’ -a pack of four books, full of interesting activities and adorable pictures is an excellent gift for kids. These amazingly cute books will help reinforce early learning skills and enjoy hours of continuous fun and creativity. This wonderful gift will keep kids busy and entertained.</t>
  </si>
  <si>
    <t xml:space="preserve">It's Colour Time Books Pack- A Pack of 4 Books </t>
  </si>
  <si>
    <t>For anyone who loves jungle and ocean animals, vehicles, and dinosaurs, ‘It’s Colour Time’ is a beautiful pack of four books for kids. Single-sided pages ready to colour, stickers to paste, and copy their colours to pictures, this pack is a great gift to stimulate kids’ creativity and imagination. It will certainly bring joy and many hours of entertainment to any child who loves to colour.</t>
  </si>
  <si>
    <t>My Jumbo Book of Sports and Games</t>
  </si>
  <si>
    <t>Reference- Sports</t>
  </si>
  <si>
    <t xml:space="preserve">
"My Jumbo Book of Sports and Games," an ideal book for sports fans, is an amazing guide to the exhilarating world of sports. It will help the readers learn facts about their favourite sports and revive their childhood games, too. With this incredible collection of vivid sports and games, it is the ideal book to get young athletes active.</t>
  </si>
  <si>
    <t>DREAMLAND PUBLICATIONS - PRICE LIST 2023 WITH ISBN'S</t>
  </si>
  <si>
    <t>EXPLORE ENCYCLOPEDIA</t>
  </si>
  <si>
    <t>Explore Animal Kingdom Encyclopedia</t>
  </si>
  <si>
    <t>An Amazing blend of charming illustrations and cool facts, 'Explore Encyclopedia' a set of eight amazing books will take children on an educational adventure. Featuring the animal kingdom, dinosaurs, ocean world, space and universe, human body, science and technology, planet earth, and world history, this series of books with a unique approach is perfect for curious young learners.</t>
  </si>
  <si>
    <t>Reference/ Encyclopedia</t>
  </si>
  <si>
    <t>Explore Dinosaur World Encyclopedia</t>
  </si>
  <si>
    <t>Explore Ocean World Encyclopedia</t>
  </si>
  <si>
    <t>Explore Space &amp; Universe Encyclopedia</t>
  </si>
  <si>
    <t>Explore Human Body Encyclopedia</t>
  </si>
  <si>
    <t>Explore Science and Technology Encyclopedia</t>
  </si>
  <si>
    <t>Explore Planet Earth Encyclopedia</t>
  </si>
  <si>
    <t>Explore World History Encyclopedia</t>
  </si>
  <si>
    <t>MATHS ACTIVITY BOOK</t>
  </si>
  <si>
    <t>Maths Activity Book Age 4+</t>
  </si>
  <si>
    <t>Designed to help littler learners develop their math abilities, 'Maths Activity Book' is full of interesting activities on numbers, counting, addition, subtraction, identifying shapes, problem-solving and more. This fun and engaging book will build children's foundational skills and strengthen their early math concepts.</t>
  </si>
  <si>
    <t>250 gm</t>
  </si>
  <si>
    <t>Maths Activity Book Age 5+</t>
  </si>
  <si>
    <t xml:space="preserve">This series of 3 books  will provide early  learners  with ample practice  to help them strengthen their math  skills through interactive problem-solving exercises and  engaging activities. </t>
  </si>
  <si>
    <t>Maths Activity Book Age 6+</t>
  </si>
  <si>
    <t>SCIENCE ACTIVITY BOOK</t>
  </si>
  <si>
    <t>Science Activity Book Age 4+</t>
  </si>
  <si>
    <t>Created  to help beginner learners understand foundational science skills, this series of 3 books  comes with engaging activities on various  topics. It will help children expand their knowledge about early science concepts</t>
  </si>
  <si>
    <t>Science Activity Book Age 5+</t>
  </si>
  <si>
    <t>Science Activity Book Age 6+</t>
  </si>
  <si>
    <t>MY ULTIMATE COLOURING FUN</t>
  </si>
  <si>
    <t>My Ultimate Dinosaur Colouring Fun Book</t>
  </si>
  <si>
    <t>Ultimate Colouring Book- Dinosaur' is a beautifully designed book for kids having fabulous illustrations to colour in. Perfect for enhancing coordination, this book will provide children with hours of wonderfu and ultimate fun.</t>
  </si>
  <si>
    <t>22 x 28 cm</t>
  </si>
  <si>
    <t>200 gm</t>
  </si>
  <si>
    <t>My Ultimate Space Colouring Fun Book</t>
  </si>
  <si>
    <t>Ultimate Colouring Book- Space' is a beautifully designed book for kids having fabulous illustrations to colour in. Perfect for enhancing coordination, this book will provide children with hours of wonderfu and ultimate fun.</t>
  </si>
  <si>
    <t>My Ultimate Vehicle Colouring Fun Book</t>
  </si>
  <si>
    <t>Ultimate Colouring Book- Vehicle' is a beautifully designed book for kids having fabulous illustrations to colour in. Perfect for enhancing coordination, this book will provide children with hours of wonderfu and ultimate fun.</t>
  </si>
  <si>
    <t>My Ultimate Unicorn Colouring Fun Book</t>
  </si>
  <si>
    <t>Ultimate Colouring Book- Unicorn' is a beautifully designed book for kids having fabulous illustrations to colour in. Perfect for enhancing coordination, this book will provide children with hours of wonderfu and ultimate fun.</t>
  </si>
  <si>
    <t>MY SUPER FANCY GLAM PURSE</t>
  </si>
  <si>
    <t>My Super Fancy Glam Purse- Pretty Princess</t>
  </si>
  <si>
    <t>My Super Fancy- Glam Purse', this charming book contains lots of mixed stimulating activities. It will help kids develop creativity, boost concentration, and keep little learners happy and engaged for hours on holiday, on journey or at home.</t>
  </si>
  <si>
    <t>22 x 28 x 0.4 cm</t>
  </si>
  <si>
    <t>My Super Fancy Glam Purse- Beautiful Ballerina</t>
  </si>
  <si>
    <t>My Super Fancy Glam Purse-Marvellous Mermaid</t>
  </si>
  <si>
    <t>My Super Fancy Glam Purse- Fabulous Fairies</t>
  </si>
  <si>
    <t>MY FIRST AMAZING AND ULTIMATE ACTIVITY SET</t>
  </si>
  <si>
    <t>My First Ultimate Activity Set-  Princess, Fairies and Mermaid</t>
  </si>
  <si>
    <t>My First Ultimate Activity Set is packed with pictures of different mermaids and fairies and also activities lik colouring, press-outs, stickers, finding out the differences, maze, word grids and colour coding, so on and so forth. The different activities will amuse, inspire and hone the abilities and capabilities of the tiny tots.</t>
  </si>
  <si>
    <t>My First Amazing Activity Set-  Dinosaurs, Dragons and Monsters</t>
  </si>
  <si>
    <t>My First Amazing Activity Set is packed with pictures of different dinosaurs and engaging activities like colouring, press-outs, stickers, finding out the differences, maze, word grids and colour coding, so on and so forth. These activities will keep the early learners engrossed and involved for hours together and they would sharpen their overall skills to emerge better and excel.</t>
  </si>
  <si>
    <t>New Releases</t>
  </si>
  <si>
    <t>365 MORAL STORIES</t>
  </si>
  <si>
    <t>365 Moral Stories</t>
  </si>
  <si>
    <t xml:space="preserve">Stories with morals impart important life lessons to kids, which in turn shape their personality. '365 Moral Stories' is a wonderful collection of the best stories in a simple, easy-to-understand language supported by vibrant illustrations. Each story of this fun and entertaining book will help children acquire moral values and help them handle life situations. </t>
  </si>
  <si>
    <t>Traditional Stories</t>
  </si>
  <si>
    <t>22 x 28 x 1.2 cm</t>
  </si>
  <si>
    <t>7-12</t>
  </si>
  <si>
    <t>0-2</t>
  </si>
  <si>
    <t>0-3</t>
  </si>
  <si>
    <t xml:space="preserve">5-15 </t>
  </si>
  <si>
    <t xml:space="preserve">3-7 </t>
  </si>
  <si>
    <t xml:space="preserve">3-10 </t>
  </si>
  <si>
    <t xml:space="preserve">2-8 </t>
  </si>
  <si>
    <t xml:space="preserve">3 -7 </t>
  </si>
  <si>
    <t>3-8</t>
  </si>
  <si>
    <t>( in ears)</t>
  </si>
  <si>
    <t>3-5</t>
  </si>
  <si>
    <t>1-4</t>
  </si>
  <si>
    <t>3-4</t>
  </si>
  <si>
    <t>4-5</t>
  </si>
  <si>
    <t>3-7</t>
  </si>
  <si>
    <t>5-10</t>
  </si>
  <si>
    <t>2-6</t>
  </si>
  <si>
    <t>4-6</t>
  </si>
  <si>
    <t>4-8</t>
  </si>
  <si>
    <t>2-4</t>
  </si>
  <si>
    <t>6-10</t>
  </si>
  <si>
    <t>10-15</t>
  </si>
  <si>
    <t>6-8</t>
  </si>
  <si>
    <t>9-10</t>
  </si>
  <si>
    <t>5-6</t>
  </si>
  <si>
    <t>6-7</t>
  </si>
  <si>
    <t>4-10</t>
  </si>
  <si>
    <t>2-7</t>
  </si>
  <si>
    <t>4-9</t>
  </si>
  <si>
    <t>4-7</t>
  </si>
  <si>
    <t>7-8</t>
  </si>
  <si>
    <t>7-15</t>
  </si>
  <si>
    <t>-15</t>
  </si>
  <si>
    <t>5-7</t>
  </si>
  <si>
    <t>6-15</t>
  </si>
  <si>
    <t>6-12</t>
  </si>
  <si>
    <t>6-14</t>
  </si>
  <si>
    <t>8-9</t>
  </si>
  <si>
    <t>10-11</t>
  </si>
  <si>
    <t>5-11</t>
  </si>
  <si>
    <t>8-13</t>
  </si>
  <si>
    <t>12-15</t>
  </si>
  <si>
    <t>2-15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</si>
</sst>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54" x14ac:knownFonts="1">
    <font>
      <sz val="10"/>
      <name val="Arial"/>
    </font>
    <font>
      <sz val="10"/>
      <name val="Arial"/>
      <family val="2"/>
    </font>
    <font>
      <sz val="10"/>
      <name val="Arial"/>
      <family val="2"/>
    </font>
    <font>
      <sz val="8"/>
      <name val="Arial"/>
      <family val="2"/>
    </font>
    <font>
      <sz val="9"/>
      <name val="Arial"/>
      <family val="2"/>
    </font>
    <font>
      <sz val="9"/>
      <name val="Arial"/>
      <family val="2"/>
    </font>
    <font>
      <sz val="9"/>
      <color indexed="8"/>
      <name val="Arial"/>
      <family val="2"/>
    </font>
    <font>
      <b/>
      <u/>
      <sz val="10"/>
      <color indexed="10"/>
      <name val="Arial"/>
      <family val="2"/>
    </font>
    <font>
      <b/>
      <sz val="10"/>
      <color indexed="10"/>
      <name val="Arial"/>
      <family val="2"/>
    </font>
    <font>
      <b/>
      <sz val="9"/>
      <color indexed="10"/>
      <name val="Arial"/>
      <family val="2"/>
    </font>
    <font>
      <b/>
      <sz val="18"/>
      <color indexed="10"/>
      <name val="Arial Black"/>
      <family val="2"/>
    </font>
    <font>
      <b/>
      <sz val="18"/>
      <name val="Arial Black"/>
      <family val="2"/>
    </font>
    <font>
      <sz val="9"/>
      <name val="Arial"/>
      <family val="2"/>
    </font>
    <font>
      <sz val="9"/>
      <color indexed="8"/>
      <name val="Arial"/>
      <family val="2"/>
    </font>
    <font>
      <b/>
      <sz val="9"/>
      <color indexed="8"/>
      <name val="Arial"/>
      <family val="2"/>
    </font>
    <font>
      <b/>
      <sz val="14"/>
      <color indexed="10"/>
      <name val="Arial"/>
      <family val="2"/>
    </font>
    <font>
      <sz val="11"/>
      <color indexed="8"/>
      <name val="Calibri"/>
      <family val="2"/>
    </font>
    <font>
      <b/>
      <sz val="9"/>
      <color indexed="56"/>
      <name val="Arial"/>
      <family val="2"/>
    </font>
    <font>
      <b/>
      <sz val="9"/>
      <name val="Arial"/>
      <family val="2"/>
    </font>
    <font>
      <b/>
      <sz val="10"/>
      <color indexed="10"/>
      <name val="Arial"/>
      <family val="2"/>
    </font>
    <font>
      <b/>
      <sz val="9"/>
      <color indexed="10"/>
      <name val="Arial"/>
      <family val="2"/>
    </font>
    <font>
      <b/>
      <sz val="8"/>
      <color indexed="10"/>
      <name val="Arial"/>
      <family val="2"/>
    </font>
    <font>
      <sz val="9"/>
      <color indexed="18"/>
      <name val="Arial"/>
      <family val="2"/>
    </font>
    <font>
      <sz val="9"/>
      <color indexed="30"/>
      <name val="Arial"/>
      <family val="2"/>
    </font>
    <font>
      <sz val="9"/>
      <color indexed="16"/>
      <name val="Arial"/>
      <family val="2"/>
    </font>
    <font>
      <sz val="9"/>
      <color indexed="10"/>
      <name val="Arial"/>
      <family val="2"/>
    </font>
    <font>
      <sz val="9"/>
      <name val="Arial"/>
      <family val="2"/>
    </font>
    <font>
      <b/>
      <sz val="10"/>
      <name val="Arial"/>
      <family val="2"/>
    </font>
    <font>
      <i/>
      <sz val="9"/>
      <name val="Arial"/>
      <family val="2"/>
    </font>
    <font>
      <sz val="9"/>
      <name val="Arial"/>
      <family val="2"/>
    </font>
    <font>
      <b/>
      <sz val="14"/>
      <color rgb="FFFF0000"/>
      <name val="Arial"/>
      <family val="2"/>
    </font>
    <font>
      <sz val="9"/>
      <color theme="1"/>
      <name val="Arial"/>
      <family val="2"/>
    </font>
    <font>
      <b/>
      <sz val="10.5"/>
      <color indexed="10"/>
      <name val="Calibri"/>
      <family val="2"/>
      <scheme val="minor"/>
    </font>
    <font>
      <sz val="10.5"/>
      <name val="Calibri"/>
      <family val="2"/>
      <scheme val="minor"/>
    </font>
    <font>
      <sz val="10.5"/>
      <color indexed="8"/>
      <name val="Calibri"/>
      <family val="2"/>
      <scheme val="minor"/>
    </font>
    <font>
      <sz val="11"/>
      <name val="Calibri"/>
      <family val="2"/>
      <scheme val="minor"/>
    </font>
    <font>
      <sz val="11"/>
      <color rgb="FF000000"/>
      <name val="Calibri"/>
      <family val="2"/>
      <scheme val="minor"/>
    </font>
    <font>
      <sz val="9"/>
      <color theme="1"/>
      <name val="Lucida Sans Unicode"/>
      <family val="2"/>
    </font>
    <font>
      <sz val="9"/>
      <color rgb="FF000000"/>
      <name val="Lucida Sans Unicode"/>
      <family val="2"/>
    </font>
    <font>
      <sz val="10"/>
      <name val="Calibri"/>
      <family val="2"/>
      <scheme val="minor"/>
    </font>
    <font>
      <sz val="11"/>
      <name val="Calibri"/>
      <family val="2"/>
    </font>
    <font>
      <sz val="8"/>
      <color theme="1"/>
      <name val="Arial"/>
      <family val="2"/>
    </font>
    <font>
      <sz val="9"/>
      <name val="Calibri"/>
      <family val="2"/>
    </font>
    <font>
      <sz val="9"/>
      <name val="Calibri"/>
      <family val="2"/>
      <scheme val="minor"/>
    </font>
    <font>
      <sz val="18"/>
      <name val="Arial Black"/>
      <family val="2"/>
    </font>
    <font>
      <b/>
      <sz val="11"/>
      <color rgb="FFFF0000"/>
      <name val="Calibri"/>
      <family val="2"/>
      <scheme val="minor"/>
    </font>
    <font>
      <b/>
      <sz val="10"/>
      <color rgb="FFFF0000"/>
      <name val="Calibri"/>
      <family val="2"/>
      <scheme val="minor"/>
    </font>
    <font>
      <b/>
      <sz val="11"/>
      <color theme="8"/>
      <name val="Calibri"/>
      <family val="2"/>
      <scheme val="minor"/>
    </font>
    <font>
      <sz val="11.5"/>
      <color theme="1"/>
      <name val="Calibri"/>
      <family val="2"/>
      <scheme val="minor"/>
    </font>
    <font>
      <sz val="11"/>
      <color rgb="FF000000"/>
      <name val="Calibri"/>
      <family val="2"/>
    </font>
    <font>
      <b/>
      <sz val="10"/>
      <color rgb="FFFF0000"/>
      <name val="Arial"/>
      <family val="2"/>
    </font>
    <font>
      <sz val="11"/>
      <color theme="1"/>
      <name val="Calibri"/>
      <family val="2"/>
    </font>
    <font>
      <sz val="9"/>
      <color rgb="FF000000"/>
      <name val="Arial"/>
      <family val="2"/>
    </font>
    <font>
      <sz val="10"/>
      <name val="Arial"/>
      <family val="2"/>
    </font>
  </fonts>
  <fills count="6">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FFFFFF"/>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s>
  <cellStyleXfs count="5">
    <xf numFmtId="0" fontId="0" fillId="0" borderId="0"/>
    <xf numFmtId="0" fontId="16" fillId="0" borderId="0"/>
    <xf numFmtId="0" fontId="1" fillId="0" borderId="0"/>
    <xf numFmtId="0" fontId="1" fillId="0" borderId="0"/>
    <xf numFmtId="9" fontId="53" fillId="0" borderId="0" applyFont="0" applyFill="0" applyBorder="0" applyAlignment="0" applyProtection="0"/>
  </cellStyleXfs>
  <cellXfs count="462">
    <xf numFmtId="0" fontId="0" fillId="0" borderId="0" xfId="0"/>
    <xf numFmtId="0" fontId="7" fillId="0" borderId="0" xfId="0" applyFont="1" applyAlignment="1">
      <alignment horizontal="center"/>
    </xf>
    <xf numFmtId="0" fontId="2" fillId="0" borderId="0" xfId="0" applyFont="1"/>
    <xf numFmtId="0" fontId="4" fillId="0" borderId="1" xfId="0" applyFont="1" applyBorder="1"/>
    <xf numFmtId="0" fontId="8" fillId="0" borderId="0" xfId="0" applyFont="1" applyAlignment="1">
      <alignment horizontal="left"/>
    </xf>
    <xf numFmtId="0" fontId="4" fillId="0" borderId="0" xfId="0" applyFont="1"/>
    <xf numFmtId="0" fontId="5" fillId="0" borderId="0" xfId="0" applyFont="1"/>
    <xf numFmtId="0" fontId="9" fillId="0" borderId="0" xfId="0" applyFont="1" applyAlignment="1">
      <alignment horizontal="left"/>
    </xf>
    <xf numFmtId="0" fontId="6" fillId="0" borderId="1" xfId="2" applyFont="1" applyBorder="1"/>
    <xf numFmtId="1" fontId="4" fillId="0" borderId="1" xfId="0" applyNumberFormat="1" applyFont="1" applyBorder="1" applyAlignment="1">
      <alignment horizontal="center"/>
    </xf>
    <xf numFmtId="0" fontId="6" fillId="0" borderId="0" xfId="0" applyFont="1"/>
    <xf numFmtId="0" fontId="6" fillId="0" borderId="1" xfId="0" applyFont="1" applyBorder="1"/>
    <xf numFmtId="1" fontId="6" fillId="2" borderId="1" xfId="0" applyNumberFormat="1" applyFont="1" applyFill="1" applyBorder="1" applyAlignment="1">
      <alignment horizontal="left"/>
    </xf>
    <xf numFmtId="0" fontId="4" fillId="0" borderId="1" xfId="0" applyFont="1" applyBorder="1" applyAlignment="1">
      <alignment horizontal="left"/>
    </xf>
    <xf numFmtId="1" fontId="4" fillId="0" borderId="1" xfId="0" applyNumberFormat="1" applyFont="1" applyBorder="1" applyAlignment="1">
      <alignment horizontal="left"/>
    </xf>
    <xf numFmtId="1" fontId="4" fillId="0" borderId="1" xfId="2" applyNumberFormat="1" applyFont="1" applyBorder="1" applyAlignment="1">
      <alignment horizontal="left"/>
    </xf>
    <xf numFmtId="0" fontId="4" fillId="0" borderId="5" xfId="0" applyFont="1" applyBorder="1"/>
    <xf numFmtId="0" fontId="4" fillId="0" borderId="6" xfId="0" applyFont="1" applyBorder="1"/>
    <xf numFmtId="0" fontId="19" fillId="3" borderId="1" xfId="0" applyFont="1" applyFill="1" applyBorder="1" applyAlignment="1">
      <alignment horizontal="center"/>
    </xf>
    <xf numFmtId="0" fontId="20" fillId="3" borderId="1" xfId="0" applyFont="1" applyFill="1" applyBorder="1" applyAlignment="1">
      <alignment horizontal="center"/>
    </xf>
    <xf numFmtId="0" fontId="21" fillId="3" borderId="1" xfId="0" applyFont="1" applyFill="1" applyBorder="1" applyAlignment="1">
      <alignment horizontal="center"/>
    </xf>
    <xf numFmtId="0" fontId="22" fillId="0" borderId="0" xfId="0" applyFont="1" applyAlignment="1">
      <alignment horizontal="left"/>
    </xf>
    <xf numFmtId="0" fontId="4" fillId="0" borderId="0" xfId="0" applyFont="1" applyAlignment="1">
      <alignment horizontal="left"/>
    </xf>
    <xf numFmtId="0" fontId="12" fillId="0" borderId="1" xfId="0" applyFont="1" applyBorder="1"/>
    <xf numFmtId="0" fontId="6" fillId="0" borderId="0" xfId="2" applyFont="1"/>
    <xf numFmtId="0" fontId="12" fillId="0" borderId="0" xfId="0" applyFont="1"/>
    <xf numFmtId="0" fontId="4" fillId="0" borderId="8" xfId="0" applyFont="1" applyBorder="1"/>
    <xf numFmtId="0" fontId="4" fillId="0" borderId="2" xfId="0" applyFont="1" applyBorder="1"/>
    <xf numFmtId="0" fontId="4" fillId="0" borderId="0" xfId="2" applyFont="1"/>
    <xf numFmtId="0" fontId="24" fillId="0" borderId="6" xfId="0" applyFont="1" applyBorder="1"/>
    <xf numFmtId="0" fontId="24" fillId="0" borderId="0" xfId="0" applyFont="1"/>
    <xf numFmtId="0" fontId="24" fillId="0" borderId="5" xfId="0" applyFont="1" applyBorder="1"/>
    <xf numFmtId="0" fontId="24" fillId="0" borderId="9" xfId="0" applyFont="1" applyBorder="1"/>
    <xf numFmtId="0" fontId="12" fillId="0" borderId="2" xfId="0" applyFont="1" applyBorder="1"/>
    <xf numFmtId="0" fontId="4" fillId="0" borderId="9" xfId="0" applyFont="1" applyBorder="1"/>
    <xf numFmtId="1" fontId="4" fillId="0" borderId="1" xfId="0" applyNumberFormat="1" applyFont="1" applyBorder="1"/>
    <xf numFmtId="0" fontId="4" fillId="0" borderId="1" xfId="0" applyFont="1" applyBorder="1" applyAlignment="1">
      <alignment horizontal="center"/>
    </xf>
    <xf numFmtId="0" fontId="12" fillId="0" borderId="1" xfId="0" applyFont="1" applyBorder="1" applyAlignment="1">
      <alignment horizontal="center"/>
    </xf>
    <xf numFmtId="0" fontId="23" fillId="0" borderId="0" xfId="0" applyFont="1"/>
    <xf numFmtId="0" fontId="23" fillId="0" borderId="0" xfId="0" applyFont="1" applyAlignment="1">
      <alignment horizontal="left"/>
    </xf>
    <xf numFmtId="0" fontId="14" fillId="0" borderId="0" xfId="0" applyFont="1"/>
    <xf numFmtId="0" fontId="18" fillId="0" borderId="0" xfId="0" applyFont="1"/>
    <xf numFmtId="0" fontId="25" fillId="0" borderId="6" xfId="0" applyFont="1" applyBorder="1"/>
    <xf numFmtId="0" fontId="25" fillId="0" borderId="0" xfId="0" applyFont="1"/>
    <xf numFmtId="0" fontId="12" fillId="0" borderId="6" xfId="0" applyFont="1" applyBorder="1"/>
    <xf numFmtId="0" fontId="4" fillId="0" borderId="10" xfId="0" applyFont="1" applyBorder="1" applyAlignment="1">
      <alignment horizontal="left"/>
    </xf>
    <xf numFmtId="0" fontId="22" fillId="0" borderId="0" xfId="0" applyFont="1"/>
    <xf numFmtId="0" fontId="22" fillId="0" borderId="0" xfId="2" applyFont="1"/>
    <xf numFmtId="0" fontId="22" fillId="0" borderId="9" xfId="0" applyFont="1" applyBorder="1"/>
    <xf numFmtId="0" fontId="22" fillId="0" borderId="6" xfId="0" applyFont="1" applyBorder="1"/>
    <xf numFmtId="0" fontId="22" fillId="0" borderId="5" xfId="0" applyFont="1" applyBorder="1"/>
    <xf numFmtId="1" fontId="12" fillId="0" borderId="1" xfId="0" applyNumberFormat="1" applyFont="1" applyBorder="1" applyAlignment="1">
      <alignment horizontal="left"/>
    </xf>
    <xf numFmtId="0" fontId="22" fillId="0" borderId="1" xfId="0" applyFont="1" applyBorder="1"/>
    <xf numFmtId="0" fontId="12" fillId="0" borderId="5" xfId="0" applyFont="1" applyBorder="1"/>
    <xf numFmtId="0" fontId="4" fillId="0" borderId="7" xfId="0" applyFont="1" applyBorder="1"/>
    <xf numFmtId="0" fontId="12" fillId="0" borderId="7" xfId="0" applyFont="1" applyBorder="1"/>
    <xf numFmtId="0" fontId="12" fillId="0" borderId="8" xfId="0" applyFont="1" applyBorder="1"/>
    <xf numFmtId="0" fontId="12" fillId="0" borderId="9" xfId="0" applyFont="1" applyBorder="1"/>
    <xf numFmtId="1" fontId="12" fillId="0" borderId="1" xfId="2" applyNumberFormat="1" applyFont="1" applyBorder="1" applyAlignment="1">
      <alignment horizontal="left"/>
    </xf>
    <xf numFmtId="1" fontId="13" fillId="2" borderId="1" xfId="0" applyNumberFormat="1" applyFont="1" applyFill="1" applyBorder="1" applyAlignment="1">
      <alignment horizontal="left"/>
    </xf>
    <xf numFmtId="1" fontId="12" fillId="2" borderId="1" xfId="0" applyNumberFormat="1" applyFont="1" applyFill="1" applyBorder="1" applyAlignment="1">
      <alignment horizontal="left"/>
    </xf>
    <xf numFmtId="1" fontId="13" fillId="2" borderId="1" xfId="2" applyNumberFormat="1" applyFont="1" applyFill="1" applyBorder="1" applyAlignment="1">
      <alignment horizontal="left"/>
    </xf>
    <xf numFmtId="0" fontId="4" fillId="0" borderId="0" xfId="0" applyFont="1" applyAlignment="1">
      <alignment horizontal="center"/>
    </xf>
    <xf numFmtId="1" fontId="4" fillId="2" borderId="1" xfId="2" applyNumberFormat="1" applyFont="1" applyFill="1" applyBorder="1" applyAlignment="1">
      <alignment horizontal="left"/>
    </xf>
    <xf numFmtId="1" fontId="12" fillId="0" borderId="1" xfId="0" applyNumberFormat="1" applyFont="1" applyBorder="1"/>
    <xf numFmtId="2" fontId="4" fillId="0" borderId="1" xfId="0" applyNumberFormat="1" applyFont="1" applyBorder="1"/>
    <xf numFmtId="2" fontId="12" fillId="0" borderId="1" xfId="0" applyNumberFormat="1" applyFont="1" applyBorder="1"/>
    <xf numFmtId="0" fontId="23" fillId="0" borderId="9" xfId="0" applyFont="1" applyBorder="1"/>
    <xf numFmtId="0" fontId="23" fillId="0" borderId="6" xfId="0" applyFont="1" applyBorder="1"/>
    <xf numFmtId="0" fontId="23" fillId="0" borderId="5" xfId="0" applyFont="1" applyBorder="1"/>
    <xf numFmtId="0" fontId="9" fillId="3" borderId="1" xfId="0" applyFont="1" applyFill="1" applyBorder="1" applyAlignment="1">
      <alignment horizontal="center"/>
    </xf>
    <xf numFmtId="0" fontId="3" fillId="0" borderId="0" xfId="0" applyFont="1"/>
    <xf numFmtId="0" fontId="27" fillId="3" borderId="1" xfId="0" applyFont="1" applyFill="1" applyBorder="1" applyAlignment="1">
      <alignment horizontal="center"/>
    </xf>
    <xf numFmtId="0" fontId="0" fillId="0" borderId="1" xfId="0" applyBorder="1"/>
    <xf numFmtId="49" fontId="4" fillId="0" borderId="1" xfId="0" applyNumberFormat="1" applyFont="1" applyBorder="1"/>
    <xf numFmtId="0" fontId="23" fillId="0" borderId="11" xfId="0" applyFont="1" applyBorder="1"/>
    <xf numFmtId="2" fontId="26" fillId="0" borderId="1" xfId="0" applyNumberFormat="1" applyFont="1" applyBorder="1" applyAlignment="1">
      <alignment horizontal="left"/>
    </xf>
    <xf numFmtId="0" fontId="0" fillId="0" borderId="4" xfId="0" applyBorder="1"/>
    <xf numFmtId="1" fontId="1" fillId="0" borderId="1" xfId="0" applyNumberFormat="1" applyFont="1" applyBorder="1" applyAlignment="1">
      <alignment horizontal="left"/>
    </xf>
    <xf numFmtId="0" fontId="0" fillId="0" borderId="3" xfId="0" applyBorder="1"/>
    <xf numFmtId="0" fontId="0" fillId="0" borderId="1" xfId="0" applyBorder="1" applyAlignment="1">
      <alignment horizontal="left"/>
    </xf>
    <xf numFmtId="0" fontId="1" fillId="0" borderId="1" xfId="0" applyFont="1" applyBorder="1" applyAlignment="1">
      <alignment horizontal="left"/>
    </xf>
    <xf numFmtId="0" fontId="0" fillId="0" borderId="1" xfId="0" applyBorder="1" applyAlignment="1">
      <alignment horizontal="center"/>
    </xf>
    <xf numFmtId="1" fontId="1" fillId="0" borderId="1" xfId="2" applyNumberFormat="1" applyBorder="1" applyAlignment="1">
      <alignment horizontal="left"/>
    </xf>
    <xf numFmtId="1" fontId="6" fillId="2" borderId="1" xfId="2" applyNumberFormat="1" applyFont="1" applyFill="1" applyBorder="1" applyAlignment="1">
      <alignment horizontal="left"/>
    </xf>
    <xf numFmtId="0" fontId="1" fillId="0" borderId="0" xfId="0" applyFont="1"/>
    <xf numFmtId="0" fontId="4" fillId="0" borderId="13" xfId="0" applyFont="1" applyBorder="1" applyAlignment="1">
      <alignment horizontal="left"/>
    </xf>
    <xf numFmtId="0" fontId="0" fillId="0" borderId="0" xfId="0" applyAlignment="1">
      <alignment horizontal="left"/>
    </xf>
    <xf numFmtId="1" fontId="0" fillId="0" borderId="1" xfId="0" applyNumberFormat="1" applyBorder="1" applyAlignment="1">
      <alignment horizontal="left"/>
    </xf>
    <xf numFmtId="0" fontId="0" fillId="0" borderId="6" xfId="0" applyBorder="1"/>
    <xf numFmtId="0" fontId="11" fillId="0" borderId="9" xfId="0" applyFont="1" applyBorder="1" applyAlignment="1">
      <alignment horizontal="center" vertical="center"/>
    </xf>
    <xf numFmtId="0" fontId="19" fillId="0" borderId="1" xfId="0" applyFont="1" applyBorder="1" applyAlignment="1">
      <alignment horizontal="center"/>
    </xf>
    <xf numFmtId="0" fontId="27" fillId="0" borderId="1" xfId="0" applyFont="1" applyBorder="1" applyAlignment="1">
      <alignment horizontal="center"/>
    </xf>
    <xf numFmtId="0" fontId="21" fillId="0" borderId="1" xfId="0" applyFont="1" applyBorder="1" applyAlignment="1">
      <alignment horizontal="center"/>
    </xf>
    <xf numFmtId="2" fontId="8" fillId="3" borderId="1" xfId="0" applyNumberFormat="1" applyFont="1" applyFill="1" applyBorder="1" applyAlignment="1">
      <alignment horizontal="center"/>
    </xf>
    <xf numFmtId="2" fontId="19" fillId="3" borderId="1" xfId="0" applyNumberFormat="1" applyFont="1" applyFill="1" applyBorder="1" applyAlignment="1">
      <alignment horizontal="center"/>
    </xf>
    <xf numFmtId="49" fontId="6" fillId="0" borderId="1" xfId="0" applyNumberFormat="1" applyFont="1" applyBorder="1"/>
    <xf numFmtId="1" fontId="6" fillId="0" borderId="1" xfId="0" applyNumberFormat="1" applyFont="1" applyBorder="1" applyAlignment="1">
      <alignment horizontal="left"/>
    </xf>
    <xf numFmtId="0" fontId="12" fillId="0" borderId="14" xfId="0" applyFont="1" applyBorder="1"/>
    <xf numFmtId="0" fontId="18" fillId="0" borderId="1" xfId="0" applyFont="1" applyBorder="1"/>
    <xf numFmtId="0" fontId="5" fillId="0" borderId="0" xfId="0" applyFont="1" applyAlignment="1">
      <alignment horizontal="center"/>
    </xf>
    <xf numFmtId="0" fontId="30" fillId="0" borderId="9" xfId="0" applyFont="1" applyBorder="1"/>
    <xf numFmtId="0" fontId="4" fillId="0" borderId="6" xfId="0" applyFont="1" applyBorder="1" applyAlignment="1">
      <alignment horizontal="center"/>
    </xf>
    <xf numFmtId="0" fontId="31" fillId="0" borderId="1" xfId="0" applyFont="1" applyBorder="1"/>
    <xf numFmtId="0" fontId="0" fillId="0" borderId="5" xfId="0" applyBorder="1"/>
    <xf numFmtId="0" fontId="4" fillId="0" borderId="1" xfId="0" applyFont="1" applyBorder="1" applyAlignment="1">
      <alignment horizontal="left" vertical="center"/>
    </xf>
    <xf numFmtId="0" fontId="31" fillId="0" borderId="1" xfId="0" applyFont="1" applyBorder="1" applyAlignment="1">
      <alignment horizontal="left"/>
    </xf>
    <xf numFmtId="0" fontId="31" fillId="0" borderId="0" xfId="0" applyFont="1"/>
    <xf numFmtId="0" fontId="31" fillId="0" borderId="1" xfId="0" applyFont="1" applyBorder="1" applyAlignment="1">
      <alignment horizontal="center"/>
    </xf>
    <xf numFmtId="2" fontId="4" fillId="0" borderId="1" xfId="0" applyNumberFormat="1" applyFont="1" applyBorder="1" applyAlignment="1">
      <alignment horizontal="center"/>
    </xf>
    <xf numFmtId="0" fontId="0" fillId="0" borderId="0" xfId="0" applyAlignment="1">
      <alignment horizontal="center"/>
    </xf>
    <xf numFmtId="0" fontId="9" fillId="0" borderId="1" xfId="3" applyFont="1" applyBorder="1" applyAlignment="1">
      <alignment horizontal="center"/>
    </xf>
    <xf numFmtId="0" fontId="9" fillId="0" borderId="1" xfId="3" applyFont="1" applyBorder="1"/>
    <xf numFmtId="0" fontId="18" fillId="0" borderId="0" xfId="0" applyFont="1" applyAlignment="1">
      <alignment horizontal="center" vertical="center"/>
    </xf>
    <xf numFmtId="0" fontId="18" fillId="0" borderId="9" xfId="0" applyFont="1" applyBorder="1" applyAlignment="1">
      <alignment horizontal="center" vertical="center"/>
    </xf>
    <xf numFmtId="0" fontId="18" fillId="0" borderId="6" xfId="0" applyFont="1" applyBorder="1" applyAlignment="1">
      <alignment horizontal="center" vertical="center"/>
    </xf>
    <xf numFmtId="1" fontId="31" fillId="0" borderId="1" xfId="0" applyNumberFormat="1" applyFont="1" applyBorder="1" applyAlignment="1">
      <alignment horizontal="left"/>
    </xf>
    <xf numFmtId="1" fontId="26" fillId="0" borderId="1" xfId="0" applyNumberFormat="1" applyFont="1" applyBorder="1" applyAlignment="1">
      <alignment horizontal="left" wrapText="1"/>
    </xf>
    <xf numFmtId="0" fontId="11" fillId="0" borderId="0" xfId="0" applyFont="1" applyAlignment="1">
      <alignment horizontal="center" vertical="center"/>
    </xf>
    <xf numFmtId="0" fontId="9" fillId="0" borderId="1" xfId="0" applyFont="1" applyBorder="1" applyAlignment="1">
      <alignment horizontal="left"/>
    </xf>
    <xf numFmtId="0" fontId="8" fillId="0" borderId="1" xfId="0" applyFont="1" applyBorder="1" applyAlignment="1">
      <alignment horizontal="center"/>
    </xf>
    <xf numFmtId="0" fontId="9" fillId="0" borderId="9" xfId="0" applyFont="1" applyBorder="1" applyAlignment="1">
      <alignment horizontal="left"/>
    </xf>
    <xf numFmtId="0" fontId="32" fillId="0" borderId="1" xfId="0" applyFont="1" applyBorder="1" applyAlignment="1">
      <alignment horizontal="left"/>
    </xf>
    <xf numFmtId="0" fontId="33" fillId="0" borderId="1" xfId="0" applyFont="1" applyBorder="1" applyAlignment="1">
      <alignment horizontal="left"/>
    </xf>
    <xf numFmtId="0" fontId="33" fillId="0" borderId="1" xfId="0" applyFont="1" applyBorder="1"/>
    <xf numFmtId="0" fontId="33" fillId="0" borderId="0" xfId="0" applyFont="1"/>
    <xf numFmtId="0" fontId="4" fillId="2" borderId="1" xfId="1" applyFont="1" applyFill="1" applyBorder="1" applyProtection="1">
      <protection locked="0"/>
    </xf>
    <xf numFmtId="0" fontId="11" fillId="0" borderId="1" xfId="0" applyFont="1" applyBorder="1" applyAlignment="1">
      <alignment horizontal="center" vertical="center"/>
    </xf>
    <xf numFmtId="0" fontId="9" fillId="0" borderId="1" xfId="0" applyFont="1" applyBorder="1" applyAlignment="1">
      <alignment horizontal="center"/>
    </xf>
    <xf numFmtId="0" fontId="4" fillId="0" borderId="6" xfId="0" applyFont="1" applyBorder="1" applyAlignment="1">
      <alignment horizontal="left"/>
    </xf>
    <xf numFmtId="0" fontId="18" fillId="0" borderId="1" xfId="0" applyFont="1" applyBorder="1" applyAlignment="1">
      <alignment horizontal="center"/>
    </xf>
    <xf numFmtId="0" fontId="4" fillId="4" borderId="1" xfId="0" applyFont="1" applyFill="1" applyBorder="1" applyAlignment="1">
      <alignment horizontal="left"/>
    </xf>
    <xf numFmtId="0" fontId="6" fillId="0" borderId="1" xfId="2" applyFont="1" applyBorder="1" applyAlignment="1">
      <alignment horizontal="left"/>
    </xf>
    <xf numFmtId="0" fontId="8" fillId="0" borderId="1" xfId="0" applyFont="1" applyBorder="1" applyAlignment="1">
      <alignment horizontal="left"/>
    </xf>
    <xf numFmtId="0" fontId="6" fillId="0" borderId="14" xfId="2" applyFont="1" applyBorder="1"/>
    <xf numFmtId="0" fontId="35" fillId="0" borderId="6" xfId="0" applyFont="1" applyBorder="1" applyAlignment="1">
      <alignment horizontal="left"/>
    </xf>
    <xf numFmtId="0" fontId="35" fillId="0" borderId="0" xfId="0" applyFont="1" applyAlignment="1">
      <alignment horizontal="left"/>
    </xf>
    <xf numFmtId="0" fontId="35" fillId="0" borderId="5" xfId="0" applyFont="1" applyBorder="1" applyAlignment="1">
      <alignment horizontal="left"/>
    </xf>
    <xf numFmtId="0" fontId="11" fillId="0" borderId="6" xfId="0" applyFont="1" applyBorder="1" applyAlignment="1">
      <alignment horizontal="center" vertical="center"/>
    </xf>
    <xf numFmtId="0" fontId="8" fillId="0" borderId="14" xfId="0" applyFont="1" applyBorder="1" applyAlignment="1">
      <alignment horizontal="center"/>
    </xf>
    <xf numFmtId="0" fontId="15" fillId="0" borderId="0" xfId="0" applyFont="1" applyAlignment="1">
      <alignment horizontal="center"/>
    </xf>
    <xf numFmtId="0" fontId="10" fillId="3" borderId="1" xfId="0" applyFont="1" applyFill="1" applyBorder="1" applyAlignment="1">
      <alignment horizontal="center" vertical="center"/>
    </xf>
    <xf numFmtId="0" fontId="11" fillId="3" borderId="1" xfId="0" applyFont="1" applyFill="1" applyBorder="1" applyAlignment="1">
      <alignment horizontal="center" vertical="center"/>
    </xf>
    <xf numFmtId="0" fontId="4" fillId="0" borderId="9" xfId="0" applyFont="1" applyBorder="1" applyAlignment="1">
      <alignment horizontal="center"/>
    </xf>
    <xf numFmtId="0" fontId="4" fillId="0" borderId="5" xfId="0" applyFont="1" applyBorder="1" applyAlignment="1">
      <alignment horizontal="center"/>
    </xf>
    <xf numFmtId="0" fontId="9" fillId="0" borderId="1" xfId="3" applyFont="1" applyBorder="1" applyAlignment="1">
      <alignment horizontal="left"/>
    </xf>
    <xf numFmtId="0" fontId="8" fillId="3" borderId="1" xfId="0" applyFont="1" applyFill="1" applyBorder="1" applyAlignment="1">
      <alignment horizontal="center"/>
    </xf>
    <xf numFmtId="0" fontId="6" fillId="0" borderId="5" xfId="0" applyFont="1" applyBorder="1"/>
    <xf numFmtId="0" fontId="14" fillId="0" borderId="1" xfId="0" applyFont="1" applyBorder="1"/>
    <xf numFmtId="0" fontId="19" fillId="3" borderId="1" xfId="0" applyFont="1" applyFill="1" applyBorder="1" applyAlignment="1">
      <alignment horizontal="center" vertical="center"/>
    </xf>
    <xf numFmtId="0" fontId="15" fillId="0" borderId="0" xfId="0" applyFont="1" applyAlignment="1">
      <alignment horizontal="left"/>
    </xf>
    <xf numFmtId="0" fontId="2" fillId="0" borderId="0" xfId="0" applyFont="1" applyAlignment="1">
      <alignment horizontal="left"/>
    </xf>
    <xf numFmtId="0" fontId="20" fillId="0" borderId="1" xfId="0" applyFont="1" applyBorder="1" applyAlignment="1">
      <alignment horizontal="left"/>
    </xf>
    <xf numFmtId="1" fontId="13" fillId="2" borderId="1" xfId="0" applyNumberFormat="1" applyFont="1" applyFill="1" applyBorder="1" applyAlignment="1">
      <alignment horizontal="left" wrapText="1"/>
    </xf>
    <xf numFmtId="1" fontId="6" fillId="0" borderId="1" xfId="2" applyNumberFormat="1" applyFont="1" applyBorder="1" applyAlignment="1">
      <alignment horizontal="left"/>
    </xf>
    <xf numFmtId="1" fontId="4" fillId="2" borderId="1" xfId="0" applyNumberFormat="1" applyFont="1" applyFill="1" applyBorder="1" applyAlignment="1">
      <alignment horizontal="left"/>
    </xf>
    <xf numFmtId="0" fontId="31" fillId="0" borderId="14" xfId="0" applyFont="1" applyBorder="1" applyAlignment="1">
      <alignment horizontal="left"/>
    </xf>
    <xf numFmtId="1" fontId="13" fillId="0" borderId="1" xfId="2" applyNumberFormat="1" applyFont="1" applyBorder="1" applyAlignment="1">
      <alignment horizontal="left"/>
    </xf>
    <xf numFmtId="1" fontId="29" fillId="0" borderId="1" xfId="2" applyNumberFormat="1" applyFont="1" applyBorder="1" applyAlignment="1">
      <alignment horizontal="left"/>
    </xf>
    <xf numFmtId="1" fontId="12" fillId="2" borderId="1" xfId="2" applyNumberFormat="1" applyFont="1" applyFill="1" applyBorder="1" applyAlignment="1">
      <alignment horizontal="left"/>
    </xf>
    <xf numFmtId="0" fontId="34" fillId="0" borderId="1" xfId="0" applyFont="1" applyBorder="1"/>
    <xf numFmtId="0" fontId="33" fillId="0" borderId="0" xfId="0" applyFont="1" applyAlignment="1">
      <alignment horizontal="left"/>
    </xf>
    <xf numFmtId="0" fontId="7" fillId="0" borderId="0" xfId="0" applyFont="1" applyAlignment="1">
      <alignment horizontal="left"/>
    </xf>
    <xf numFmtId="1" fontId="4" fillId="0" borderId="6" xfId="0" applyNumberFormat="1" applyFont="1" applyBorder="1" applyAlignment="1">
      <alignment horizontal="left"/>
    </xf>
    <xf numFmtId="0" fontId="9" fillId="0" borderId="10" xfId="0" applyFont="1" applyBorder="1" applyAlignment="1">
      <alignment horizontal="left"/>
    </xf>
    <xf numFmtId="49" fontId="6" fillId="0" borderId="0" xfId="0" applyNumberFormat="1" applyFont="1" applyAlignment="1">
      <alignment horizontal="left"/>
    </xf>
    <xf numFmtId="2" fontId="8" fillId="0" borderId="0" xfId="0" applyNumberFormat="1" applyFont="1" applyAlignment="1">
      <alignment horizontal="center"/>
    </xf>
    <xf numFmtId="2" fontId="15" fillId="0" borderId="0" xfId="0" applyNumberFormat="1" applyFont="1" applyAlignment="1">
      <alignment horizontal="center"/>
    </xf>
    <xf numFmtId="2" fontId="7" fillId="0" borderId="0" xfId="0" applyNumberFormat="1" applyFont="1" applyAlignment="1">
      <alignment horizontal="center"/>
    </xf>
    <xf numFmtId="2" fontId="19" fillId="3" borderId="14" xfId="0" applyNumberFormat="1" applyFont="1" applyFill="1" applyBorder="1" applyAlignment="1">
      <alignment horizontal="center"/>
    </xf>
    <xf numFmtId="2" fontId="19" fillId="0" borderId="14" xfId="0" applyNumberFormat="1" applyFont="1" applyBorder="1" applyAlignment="1">
      <alignment horizontal="center"/>
    </xf>
    <xf numFmtId="2" fontId="12" fillId="0" borderId="14" xfId="0" applyNumberFormat="1" applyFont="1" applyBorder="1" applyAlignment="1">
      <alignment horizontal="center"/>
    </xf>
    <xf numFmtId="0" fontId="6" fillId="0" borderId="1" xfId="0" applyFont="1" applyBorder="1" applyAlignment="1">
      <alignment horizontal="center"/>
    </xf>
    <xf numFmtId="1" fontId="12" fillId="0" borderId="1" xfId="0" applyNumberFormat="1" applyFont="1" applyBorder="1" applyAlignment="1">
      <alignment horizontal="center"/>
    </xf>
    <xf numFmtId="0" fontId="4" fillId="0" borderId="1" xfId="2" applyFont="1" applyBorder="1" applyAlignment="1">
      <alignment horizontal="center"/>
    </xf>
    <xf numFmtId="0" fontId="6" fillId="0" borderId="1" xfId="2" applyFont="1" applyBorder="1" applyAlignment="1">
      <alignment horizontal="center"/>
    </xf>
    <xf numFmtId="0" fontId="13" fillId="0" borderId="1" xfId="2" applyFont="1" applyBorder="1" applyAlignment="1">
      <alignment horizontal="center"/>
    </xf>
    <xf numFmtId="0" fontId="1" fillId="0" borderId="1" xfId="0" applyFont="1" applyBorder="1" applyAlignment="1">
      <alignment horizontal="center"/>
    </xf>
    <xf numFmtId="0" fontId="5" fillId="0" borderId="1" xfId="0" applyFont="1" applyBorder="1" applyAlignment="1">
      <alignment horizontal="center"/>
    </xf>
    <xf numFmtId="1" fontId="13" fillId="0" borderId="1" xfId="0" applyNumberFormat="1" applyFont="1" applyBorder="1" applyAlignment="1">
      <alignment horizontal="center"/>
    </xf>
    <xf numFmtId="1" fontId="6" fillId="0" borderId="1" xfId="0" applyNumberFormat="1" applyFont="1" applyBorder="1" applyAlignment="1">
      <alignment horizontal="center"/>
    </xf>
    <xf numFmtId="1" fontId="26" fillId="0" borderId="1" xfId="0" applyNumberFormat="1" applyFont="1" applyBorder="1" applyAlignment="1">
      <alignment horizontal="center"/>
    </xf>
    <xf numFmtId="0" fontId="13" fillId="0" borderId="1" xfId="0" applyFont="1" applyBorder="1" applyAlignment="1">
      <alignment horizontal="center"/>
    </xf>
    <xf numFmtId="0" fontId="33" fillId="0" borderId="1" xfId="0" applyFont="1" applyBorder="1" applyAlignment="1">
      <alignment horizontal="center"/>
    </xf>
    <xf numFmtId="0" fontId="14" fillId="0" borderId="1" xfId="0" applyFont="1" applyBorder="1" applyAlignment="1">
      <alignment horizontal="center"/>
    </xf>
    <xf numFmtId="0" fontId="36" fillId="0" borderId="0" xfId="0" applyFont="1" applyAlignment="1">
      <alignment horizontal="center"/>
    </xf>
    <xf numFmtId="0" fontId="36" fillId="0" borderId="1" xfId="0" applyFont="1" applyBorder="1" applyAlignment="1">
      <alignment horizontal="left"/>
    </xf>
    <xf numFmtId="0" fontId="36" fillId="0" borderId="1" xfId="0" applyFont="1" applyBorder="1"/>
    <xf numFmtId="2" fontId="6" fillId="2" borderId="14" xfId="2" applyNumberFormat="1" applyFont="1" applyFill="1" applyBorder="1" applyAlignment="1">
      <alignment horizontal="left"/>
    </xf>
    <xf numFmtId="1" fontId="1" fillId="0" borderId="1" xfId="0" applyNumberFormat="1" applyFont="1" applyBorder="1" applyAlignment="1">
      <alignment horizontal="center"/>
    </xf>
    <xf numFmtId="0" fontId="37" fillId="0" borderId="0" xfId="0" applyFont="1" applyAlignment="1">
      <alignment horizontal="center"/>
    </xf>
    <xf numFmtId="0" fontId="38" fillId="0" borderId="0" xfId="0" applyFont="1" applyAlignment="1">
      <alignment horizontal="center"/>
    </xf>
    <xf numFmtId="0" fontId="38" fillId="0" borderId="1" xfId="0" applyFont="1" applyBorder="1"/>
    <xf numFmtId="0" fontId="10" fillId="0" borderId="0" xfId="0" applyFont="1" applyAlignment="1">
      <alignment horizontal="center" vertical="center"/>
    </xf>
    <xf numFmtId="0" fontId="8" fillId="0" borderId="0" xfId="0" applyFont="1" applyAlignment="1">
      <alignment horizontal="center"/>
    </xf>
    <xf numFmtId="0" fontId="8" fillId="0" borderId="14" xfId="0" applyFont="1" applyBorder="1" applyAlignment="1">
      <alignment horizontal="left"/>
    </xf>
    <xf numFmtId="0" fontId="39" fillId="0" borderId="0" xfId="0" applyFont="1"/>
    <xf numFmtId="0" fontId="6" fillId="0" borderId="1" xfId="0" applyFont="1" applyBorder="1" applyAlignment="1">
      <alignment horizontal="left"/>
    </xf>
    <xf numFmtId="0" fontId="8" fillId="0" borderId="9" xfId="0" applyFont="1" applyBorder="1" applyAlignment="1">
      <alignment horizontal="left"/>
    </xf>
    <xf numFmtId="0" fontId="4" fillId="0" borderId="1" xfId="0" applyFont="1" applyBorder="1" applyAlignment="1">
      <alignment wrapText="1"/>
    </xf>
    <xf numFmtId="0" fontId="9" fillId="0" borderId="0" xfId="0" applyFont="1" applyAlignment="1">
      <alignment horizontal="center"/>
    </xf>
    <xf numFmtId="2" fontId="12" fillId="0" borderId="2" xfId="0" applyNumberFormat="1" applyFont="1" applyBorder="1" applyAlignment="1">
      <alignment horizontal="center"/>
    </xf>
    <xf numFmtId="1" fontId="35" fillId="0" borderId="1" xfId="0" applyNumberFormat="1" applyFont="1" applyBorder="1" applyAlignment="1">
      <alignment horizontal="left"/>
    </xf>
    <xf numFmtId="0" fontId="0" fillId="0" borderId="1" xfId="0" applyBorder="1" applyProtection="1">
      <protection locked="0"/>
    </xf>
    <xf numFmtId="2" fontId="8" fillId="0" borderId="1" xfId="0" applyNumberFormat="1" applyFont="1" applyBorder="1" applyAlignment="1">
      <alignment horizontal="center"/>
    </xf>
    <xf numFmtId="0" fontId="4" fillId="0" borderId="14" xfId="0" applyFont="1" applyBorder="1"/>
    <xf numFmtId="0" fontId="4" fillId="0" borderId="1" xfId="0" applyFont="1" applyBorder="1" applyAlignment="1">
      <alignment horizontal="left" wrapText="1"/>
    </xf>
    <xf numFmtId="0" fontId="9" fillId="0" borderId="9" xfId="0" applyFont="1" applyBorder="1" applyAlignment="1">
      <alignment horizontal="left" vertical="center"/>
    </xf>
    <xf numFmtId="0" fontId="41" fillId="0" borderId="0" xfId="0" applyFont="1"/>
    <xf numFmtId="0" fontId="41" fillId="0" borderId="1" xfId="0" applyFont="1" applyBorder="1" applyAlignment="1">
      <alignment horizontal="center"/>
    </xf>
    <xf numFmtId="0" fontId="40" fillId="0" borderId="1" xfId="0" applyFont="1" applyBorder="1" applyAlignment="1">
      <alignment horizontal="center"/>
    </xf>
    <xf numFmtId="0" fontId="9" fillId="0" borderId="1" xfId="0" applyFont="1" applyBorder="1" applyAlignment="1">
      <alignment horizontal="left" vertical="center"/>
    </xf>
    <xf numFmtId="0" fontId="41" fillId="0" borderId="9" xfId="0" applyFont="1" applyBorder="1"/>
    <xf numFmtId="2" fontId="4" fillId="0" borderId="14" xfId="0" applyNumberFormat="1" applyFont="1" applyBorder="1" applyAlignment="1">
      <alignment horizontal="center"/>
    </xf>
    <xf numFmtId="2" fontId="12" fillId="0" borderId="1" xfId="0" applyNumberFormat="1" applyFont="1" applyBorder="1" applyAlignment="1">
      <alignment horizontal="center"/>
    </xf>
    <xf numFmtId="0" fontId="0" fillId="0" borderId="14" xfId="0" applyBorder="1"/>
    <xf numFmtId="0" fontId="31" fillId="0" borderId="1" xfId="0" applyFont="1" applyBorder="1" applyProtection="1">
      <protection locked="0"/>
    </xf>
    <xf numFmtId="1" fontId="31" fillId="0" borderId="1" xfId="0" applyNumberFormat="1" applyFont="1" applyBorder="1" applyAlignment="1" applyProtection="1">
      <alignment horizontal="left"/>
      <protection locked="0"/>
    </xf>
    <xf numFmtId="0" fontId="10" fillId="0" borderId="9" xfId="0" applyFont="1" applyBorder="1" applyAlignment="1">
      <alignment horizontal="center" vertical="center"/>
    </xf>
    <xf numFmtId="0" fontId="8" fillId="3" borderId="1" xfId="0" applyFont="1" applyFill="1" applyBorder="1" applyAlignment="1">
      <alignment horizontal="left"/>
    </xf>
    <xf numFmtId="2" fontId="8" fillId="0" borderId="1" xfId="0" applyNumberFormat="1" applyFont="1" applyBorder="1" applyAlignment="1">
      <alignment horizontal="left"/>
    </xf>
    <xf numFmtId="2" fontId="4" fillId="0" borderId="1" xfId="0" applyNumberFormat="1" applyFont="1" applyBorder="1" applyAlignment="1">
      <alignment horizontal="left"/>
    </xf>
    <xf numFmtId="0" fontId="4" fillId="0" borderId="1" xfId="0" applyFont="1" applyBorder="1" applyAlignment="1">
      <alignment horizontal="center" vertical="top"/>
    </xf>
    <xf numFmtId="0" fontId="4" fillId="0" borderId="1" xfId="0" applyFont="1" applyBorder="1" applyAlignment="1" applyProtection="1">
      <alignment horizontal="left"/>
      <protection locked="0"/>
    </xf>
    <xf numFmtId="1" fontId="4" fillId="0" borderId="1" xfId="1" applyNumberFormat="1" applyFont="1" applyBorder="1" applyAlignment="1" applyProtection="1">
      <alignment horizontal="left"/>
      <protection locked="0"/>
    </xf>
    <xf numFmtId="1" fontId="4" fillId="0" borderId="1" xfId="2" applyNumberFormat="1" applyFont="1" applyBorder="1" applyAlignment="1">
      <alignment horizontal="left" vertical="center"/>
    </xf>
    <xf numFmtId="1" fontId="4" fillId="0" borderId="1" xfId="0" applyNumberFormat="1" applyFont="1" applyBorder="1" applyAlignment="1">
      <alignment horizontal="left" vertical="center"/>
    </xf>
    <xf numFmtId="1" fontId="33" fillId="0" borderId="1" xfId="0" applyNumberFormat="1" applyFont="1" applyBorder="1" applyAlignment="1">
      <alignment horizontal="left"/>
    </xf>
    <xf numFmtId="0" fontId="31" fillId="0" borderId="1" xfId="0" applyFont="1" applyBorder="1" applyAlignment="1">
      <alignment wrapText="1"/>
    </xf>
    <xf numFmtId="0" fontId="9" fillId="0" borderId="9" xfId="0" applyFont="1" applyBorder="1" applyAlignment="1">
      <alignment horizontal="center"/>
    </xf>
    <xf numFmtId="0" fontId="42" fillId="0" borderId="1" xfId="0" applyFont="1" applyBorder="1" applyAlignment="1">
      <alignment horizontal="left"/>
    </xf>
    <xf numFmtId="0" fontId="42" fillId="0" borderId="1" xfId="0" applyFont="1" applyBorder="1" applyAlignment="1">
      <alignment horizontal="center"/>
    </xf>
    <xf numFmtId="0" fontId="43" fillId="0" borderId="1" xfId="0" applyFont="1" applyBorder="1"/>
    <xf numFmtId="0" fontId="43" fillId="0" borderId="1" xfId="0" applyFont="1" applyBorder="1" applyAlignment="1">
      <alignment horizontal="left"/>
    </xf>
    <xf numFmtId="0" fontId="43" fillId="0" borderId="1" xfId="0" applyFont="1" applyBorder="1" applyAlignment="1">
      <alignment horizontal="center"/>
    </xf>
    <xf numFmtId="0" fontId="44" fillId="0" borderId="0" xfId="0" applyFont="1" applyAlignment="1">
      <alignment horizontal="center" vertical="center"/>
    </xf>
    <xf numFmtId="0" fontId="35" fillId="0" borderId="0" xfId="0" applyFont="1" applyAlignment="1">
      <alignment horizontal="center"/>
    </xf>
    <xf numFmtId="0" fontId="4" fillId="0" borderId="1" xfId="0" quotePrefix="1" applyFont="1" applyBorder="1" applyAlignment="1">
      <alignment horizontal="left"/>
    </xf>
    <xf numFmtId="0" fontId="19" fillId="3" borderId="1" xfId="0" applyFont="1" applyFill="1" applyBorder="1" applyAlignment="1">
      <alignment horizontal="left"/>
    </xf>
    <xf numFmtId="0" fontId="0" fillId="0" borderId="0" xfId="0" applyAlignment="1">
      <alignment wrapText="1"/>
    </xf>
    <xf numFmtId="2" fontId="6" fillId="2" borderId="1" xfId="2" applyNumberFormat="1" applyFont="1" applyFill="1" applyBorder="1" applyAlignment="1">
      <alignment horizontal="left"/>
    </xf>
    <xf numFmtId="0" fontId="4" fillId="0" borderId="0" xfId="0" applyFont="1" applyAlignment="1">
      <alignment wrapText="1"/>
    </xf>
    <xf numFmtId="2" fontId="4" fillId="0" borderId="9" xfId="0" applyNumberFormat="1" applyFont="1" applyBorder="1" applyAlignment="1">
      <alignment horizontal="center"/>
    </xf>
    <xf numFmtId="2" fontId="4" fillId="0" borderId="2" xfId="0" applyNumberFormat="1" applyFont="1" applyBorder="1" applyAlignment="1">
      <alignment horizontal="center"/>
    </xf>
    <xf numFmtId="0" fontId="0" fillId="0" borderId="1" xfId="0" applyBorder="1" applyAlignment="1">
      <alignment horizontal="center" vertical="top"/>
    </xf>
    <xf numFmtId="2" fontId="8" fillId="3" borderId="1" xfId="0" applyNumberFormat="1" applyFont="1" applyFill="1" applyBorder="1" applyAlignment="1">
      <alignment horizontal="left"/>
    </xf>
    <xf numFmtId="0" fontId="35" fillId="0" borderId="1" xfId="0" applyFont="1" applyBorder="1" applyAlignment="1">
      <alignment horizontal="left"/>
    </xf>
    <xf numFmtId="0" fontId="35" fillId="0" borderId="14" xfId="0" applyFont="1" applyBorder="1" applyAlignment="1">
      <alignment horizontal="left"/>
    </xf>
    <xf numFmtId="0" fontId="9" fillId="0" borderId="6" xfId="0" applyFont="1" applyBorder="1" applyAlignment="1">
      <alignment horizontal="center"/>
    </xf>
    <xf numFmtId="0" fontId="0" fillId="0" borderId="8" xfId="0" applyBorder="1" applyAlignment="1">
      <alignment horizontal="center"/>
    </xf>
    <xf numFmtId="2" fontId="4" fillId="0" borderId="0" xfId="0" applyNumberFormat="1" applyFont="1" applyAlignment="1">
      <alignment horizontal="center"/>
    </xf>
    <xf numFmtId="0" fontId="8" fillId="0" borderId="1" xfId="0" applyFont="1" applyBorder="1"/>
    <xf numFmtId="0" fontId="6" fillId="0" borderId="0" xfId="0" applyFont="1" applyAlignment="1">
      <alignment horizontal="left"/>
    </xf>
    <xf numFmtId="0" fontId="31" fillId="0" borderId="14" xfId="0" applyFont="1" applyBorder="1"/>
    <xf numFmtId="0" fontId="4" fillId="0" borderId="14" xfId="0" applyFont="1" applyBorder="1" applyAlignment="1">
      <alignment horizontal="left"/>
    </xf>
    <xf numFmtId="0" fontId="47" fillId="0" borderId="0" xfId="0" applyFont="1" applyAlignment="1">
      <alignment horizontal="center" vertical="top"/>
    </xf>
    <xf numFmtId="0" fontId="48" fillId="0" borderId="1" xfId="0" applyFont="1" applyBorder="1" applyAlignment="1">
      <alignment horizontal="left"/>
    </xf>
    <xf numFmtId="2" fontId="31" fillId="0" borderId="1" xfId="0" applyNumberFormat="1" applyFont="1" applyBorder="1" applyAlignment="1">
      <alignment horizontal="center"/>
    </xf>
    <xf numFmtId="0" fontId="0" fillId="0" borderId="9" xfId="0" applyBorder="1"/>
    <xf numFmtId="0" fontId="35" fillId="0" borderId="1" xfId="0" applyFont="1" applyBorder="1" applyAlignment="1">
      <alignment horizontal="center"/>
    </xf>
    <xf numFmtId="0" fontId="41" fillId="0" borderId="1" xfId="0" applyFont="1" applyBorder="1" applyAlignment="1">
      <alignment horizontal="left"/>
    </xf>
    <xf numFmtId="0" fontId="41" fillId="0" borderId="14" xfId="0" applyFont="1" applyBorder="1" applyAlignment="1">
      <alignment horizontal="left"/>
    </xf>
    <xf numFmtId="0" fontId="1" fillId="0" borderId="14" xfId="0" applyFont="1" applyBorder="1" applyAlignment="1">
      <alignment horizontal="left"/>
    </xf>
    <xf numFmtId="0" fontId="4" fillId="0" borderId="14" xfId="2" applyFont="1" applyBorder="1"/>
    <xf numFmtId="0" fontId="6" fillId="0" borderId="14" xfId="0" applyFont="1" applyBorder="1"/>
    <xf numFmtId="0" fontId="4" fillId="0" borderId="14" xfId="0" applyFont="1" applyBorder="1" applyAlignment="1">
      <alignment horizontal="center"/>
    </xf>
    <xf numFmtId="0" fontId="4" fillId="0" borderId="2" xfId="0" applyFont="1" applyBorder="1" applyAlignment="1">
      <alignment horizontal="left"/>
    </xf>
    <xf numFmtId="0" fontId="6" fillId="0" borderId="7" xfId="2" applyFont="1" applyBorder="1"/>
    <xf numFmtId="0" fontId="9" fillId="0" borderId="14" xfId="0" applyFont="1" applyBorder="1" applyAlignment="1">
      <alignment horizontal="center"/>
    </xf>
    <xf numFmtId="0" fontId="43" fillId="0" borderId="14" xfId="0" applyFont="1" applyBorder="1" applyAlignment="1">
      <alignment horizontal="left"/>
    </xf>
    <xf numFmtId="0" fontId="8" fillId="0" borderId="14" xfId="0" applyFont="1" applyBorder="1"/>
    <xf numFmtId="0" fontId="6" fillId="0" borderId="14" xfId="2" applyFont="1" applyBorder="1" applyAlignment="1">
      <alignment horizontal="center"/>
    </xf>
    <xf numFmtId="0" fontId="21" fillId="0" borderId="14" xfId="0" applyFont="1" applyBorder="1" applyAlignment="1">
      <alignment horizontal="center"/>
    </xf>
    <xf numFmtId="0" fontId="9" fillId="0" borderId="14" xfId="3" applyFont="1" applyBorder="1"/>
    <xf numFmtId="0" fontId="31" fillId="0" borderId="14" xfId="0" applyFont="1" applyBorder="1" applyProtection="1">
      <protection locked="0"/>
    </xf>
    <xf numFmtId="0" fontId="6" fillId="0" borderId="14" xfId="2" applyFont="1" applyBorder="1" applyAlignment="1">
      <alignment horizontal="left"/>
    </xf>
    <xf numFmtId="0" fontId="36" fillId="0" borderId="14" xfId="0" applyFont="1" applyBorder="1"/>
    <xf numFmtId="0" fontId="14" fillId="0" borderId="14" xfId="0" applyFont="1" applyBorder="1"/>
    <xf numFmtId="0" fontId="42" fillId="0" borderId="14" xfId="0" applyFont="1" applyBorder="1" applyAlignment="1">
      <alignment horizontal="left"/>
    </xf>
    <xf numFmtId="49" fontId="4" fillId="0" borderId="14" xfId="0" applyNumberFormat="1" applyFont="1" applyBorder="1" applyAlignment="1">
      <alignment horizontal="left"/>
    </xf>
    <xf numFmtId="0" fontId="31" fillId="0" borderId="10" xfId="0" applyFont="1" applyBorder="1" applyAlignment="1">
      <alignment horizontal="left"/>
    </xf>
    <xf numFmtId="0" fontId="8" fillId="0" borderId="10" xfId="0" applyFont="1" applyBorder="1" applyAlignment="1">
      <alignment horizontal="left"/>
    </xf>
    <xf numFmtId="0" fontId="0" fillId="0" borderId="10" xfId="0" applyBorder="1" applyAlignment="1">
      <alignment horizontal="left"/>
    </xf>
    <xf numFmtId="2" fontId="8" fillId="0" borderId="15" xfId="0" applyNumberFormat="1" applyFont="1" applyBorder="1" applyAlignment="1">
      <alignment horizontal="left"/>
    </xf>
    <xf numFmtId="2" fontId="4" fillId="0" borderId="12" xfId="0" applyNumberFormat="1" applyFont="1" applyBorder="1" applyAlignment="1">
      <alignment horizontal="left"/>
    </xf>
    <xf numFmtId="0" fontId="37" fillId="5" borderId="10" xfId="0" applyFont="1" applyFill="1" applyBorder="1" applyAlignment="1">
      <alignment horizontal="left"/>
    </xf>
    <xf numFmtId="0" fontId="9" fillId="0" borderId="12" xfId="0" applyFont="1" applyBorder="1" applyAlignment="1">
      <alignment horizontal="left"/>
    </xf>
    <xf numFmtId="2" fontId="8" fillId="0" borderId="10" xfId="0" applyNumberFormat="1" applyFont="1" applyBorder="1" applyAlignment="1">
      <alignment horizontal="left"/>
    </xf>
    <xf numFmtId="0" fontId="8" fillId="0" borderId="12" xfId="0" applyFont="1" applyBorder="1" applyAlignment="1">
      <alignment horizontal="left"/>
    </xf>
    <xf numFmtId="0" fontId="6" fillId="2" borderId="12" xfId="0" applyFont="1" applyFill="1" applyBorder="1" applyAlignment="1">
      <alignment horizontal="left"/>
    </xf>
    <xf numFmtId="1" fontId="8" fillId="0" borderId="10" xfId="0" applyNumberFormat="1" applyFont="1" applyBorder="1" applyAlignment="1">
      <alignment horizontal="left"/>
    </xf>
    <xf numFmtId="0" fontId="9" fillId="0" borderId="15" xfId="3" applyFont="1" applyBorder="1" applyAlignment="1">
      <alignment horizontal="left"/>
    </xf>
    <xf numFmtId="0" fontId="9" fillId="0" borderId="10" xfId="3" applyFont="1" applyBorder="1" applyAlignment="1">
      <alignment horizontal="left"/>
    </xf>
    <xf numFmtId="2" fontId="17" fillId="0" borderId="1" xfId="0" applyNumberFormat="1" applyFont="1" applyBorder="1" applyAlignment="1">
      <alignment horizontal="center"/>
    </xf>
    <xf numFmtId="2" fontId="17" fillId="0" borderId="1" xfId="0" applyNumberFormat="1" applyFont="1" applyBorder="1"/>
    <xf numFmtId="1" fontId="13" fillId="0" borderId="1" xfId="0" applyNumberFormat="1" applyFont="1" applyBorder="1" applyAlignment="1">
      <alignment horizontal="left"/>
    </xf>
    <xf numFmtId="0" fontId="13" fillId="2" borderId="1" xfId="0" applyFont="1" applyFill="1" applyBorder="1" applyAlignment="1">
      <alignment horizontal="left"/>
    </xf>
    <xf numFmtId="1" fontId="4" fillId="0" borderId="1" xfId="0" applyNumberFormat="1" applyFont="1" applyBorder="1" applyAlignment="1">
      <alignment horizontal="left" wrapText="1"/>
    </xf>
    <xf numFmtId="0" fontId="23" fillId="0" borderId="1" xfId="0" applyFont="1" applyBorder="1" applyAlignment="1">
      <alignment horizontal="center"/>
    </xf>
    <xf numFmtId="1" fontId="23" fillId="0" borderId="1" xfId="0" applyNumberFormat="1" applyFont="1" applyBorder="1" applyAlignment="1">
      <alignment horizontal="center"/>
    </xf>
    <xf numFmtId="1" fontId="23" fillId="2" borderId="1" xfId="0" applyNumberFormat="1" applyFont="1" applyFill="1" applyBorder="1" applyAlignment="1">
      <alignment horizontal="left"/>
    </xf>
    <xf numFmtId="2" fontId="23" fillId="0" borderId="1" xfId="0" applyNumberFormat="1" applyFont="1" applyBorder="1"/>
    <xf numFmtId="0" fontId="12" fillId="0" borderId="1" xfId="2" applyFont="1" applyBorder="1" applyAlignment="1">
      <alignment horizontal="center"/>
    </xf>
    <xf numFmtId="1" fontId="14" fillId="2" borderId="1" xfId="0" applyNumberFormat="1" applyFont="1" applyFill="1" applyBorder="1" applyAlignment="1">
      <alignment horizontal="left"/>
    </xf>
    <xf numFmtId="1" fontId="6" fillId="2" borderId="1" xfId="0" applyNumberFormat="1" applyFont="1" applyFill="1" applyBorder="1" applyAlignment="1">
      <alignment horizontal="left" wrapText="1"/>
    </xf>
    <xf numFmtId="0" fontId="12" fillId="0" borderId="1" xfId="0" applyFont="1" applyBorder="1" applyAlignment="1">
      <alignment horizontal="left"/>
    </xf>
    <xf numFmtId="1" fontId="22" fillId="0" borderId="1" xfId="0" applyNumberFormat="1" applyFont="1" applyBorder="1" applyAlignment="1">
      <alignment horizontal="center"/>
    </xf>
    <xf numFmtId="1" fontId="22" fillId="0" borderId="1" xfId="0" applyNumberFormat="1" applyFont="1" applyBorder="1" applyAlignment="1">
      <alignment horizontal="left"/>
    </xf>
    <xf numFmtId="2" fontId="22" fillId="0" borderId="1" xfId="0" applyNumberFormat="1" applyFont="1" applyBorder="1"/>
    <xf numFmtId="0" fontId="1" fillId="0" borderId="1" xfId="0" applyFont="1" applyBorder="1"/>
    <xf numFmtId="0" fontId="6" fillId="2" borderId="1" xfId="0" applyFont="1" applyFill="1" applyBorder="1" applyAlignment="1">
      <alignment horizontal="left"/>
    </xf>
    <xf numFmtId="2" fontId="19" fillId="3" borderId="1" xfId="0" applyNumberFormat="1" applyFont="1" applyFill="1" applyBorder="1" applyAlignment="1">
      <alignment horizontal="left"/>
    </xf>
    <xf numFmtId="0" fontId="35" fillId="0" borderId="10" xfId="0" applyFont="1" applyBorder="1" applyAlignment="1">
      <alignment horizontal="left"/>
    </xf>
    <xf numFmtId="2" fontId="4" fillId="0" borderId="10" xfId="0" applyNumberFormat="1" applyFont="1" applyBorder="1" applyAlignment="1">
      <alignment horizontal="left"/>
    </xf>
    <xf numFmtId="1" fontId="4" fillId="0" borderId="10" xfId="0" applyNumberFormat="1" applyFont="1" applyBorder="1" applyAlignment="1">
      <alignment horizontal="left"/>
    </xf>
    <xf numFmtId="2" fontId="8" fillId="0" borderId="3" xfId="0" applyNumberFormat="1" applyFont="1" applyBorder="1" applyAlignment="1">
      <alignment horizontal="left"/>
    </xf>
    <xf numFmtId="0" fontId="8" fillId="0" borderId="1" xfId="0" applyFont="1" applyBorder="1" applyAlignment="1">
      <alignment horizontal="center" wrapText="1"/>
    </xf>
    <xf numFmtId="0" fontId="20" fillId="3" borderId="1" xfId="0" applyFont="1" applyFill="1" applyBorder="1" applyAlignment="1">
      <alignment horizontal="left"/>
    </xf>
    <xf numFmtId="1" fontId="8" fillId="0" borderId="1" xfId="0" applyNumberFormat="1" applyFont="1" applyBorder="1" applyAlignment="1">
      <alignment horizontal="left"/>
    </xf>
    <xf numFmtId="1" fontId="42" fillId="0" borderId="1" xfId="0" applyNumberFormat="1" applyFont="1" applyBorder="1" applyAlignment="1">
      <alignment horizontal="left"/>
    </xf>
    <xf numFmtId="0" fontId="45" fillId="0" borderId="0" xfId="0" applyFont="1" applyAlignment="1">
      <alignment horizontal="left"/>
    </xf>
    <xf numFmtId="0" fontId="46" fillId="0" borderId="1" xfId="0" applyFont="1" applyBorder="1" applyAlignment="1">
      <alignment horizontal="left"/>
    </xf>
    <xf numFmtId="164" fontId="0" fillId="0" borderId="0" xfId="0" applyNumberFormat="1" applyAlignment="1">
      <alignment horizontal="left"/>
    </xf>
    <xf numFmtId="0" fontId="0" fillId="0" borderId="9" xfId="0" applyBorder="1" applyAlignment="1">
      <alignment horizontal="left"/>
    </xf>
    <xf numFmtId="2" fontId="12" fillId="0" borderId="7" xfId="0" applyNumberFormat="1" applyFont="1" applyBorder="1" applyAlignment="1">
      <alignment horizontal="center"/>
    </xf>
    <xf numFmtId="0" fontId="18" fillId="0" borderId="0" xfId="0" applyFont="1" applyAlignment="1">
      <alignment horizontal="center"/>
    </xf>
    <xf numFmtId="0" fontId="9" fillId="0" borderId="7" xfId="0" applyFont="1" applyBorder="1" applyAlignment="1">
      <alignment horizontal="center"/>
    </xf>
    <xf numFmtId="0" fontId="9" fillId="0" borderId="3" xfId="0" applyFont="1" applyBorder="1" applyAlignment="1">
      <alignment horizontal="center"/>
    </xf>
    <xf numFmtId="0" fontId="8" fillId="0" borderId="3" xfId="0" applyFont="1" applyBorder="1" applyAlignment="1">
      <alignment horizontal="center"/>
    </xf>
    <xf numFmtId="0" fontId="8" fillId="0" borderId="12" xfId="0" applyFont="1" applyBorder="1" applyAlignment="1">
      <alignment horizontal="center"/>
    </xf>
    <xf numFmtId="0" fontId="49" fillId="0" borderId="0" xfId="0" applyFont="1" applyAlignment="1">
      <alignment horizontal="left" vertical="center"/>
    </xf>
    <xf numFmtId="0" fontId="1" fillId="0" borderId="15" xfId="0" applyFont="1" applyBorder="1" applyAlignment="1">
      <alignment horizontal="center"/>
    </xf>
    <xf numFmtId="0" fontId="44" fillId="0" borderId="9" xfId="0" applyFont="1" applyBorder="1" applyAlignment="1">
      <alignment horizontal="center" vertical="center"/>
    </xf>
    <xf numFmtId="0" fontId="44" fillId="0" borderId="6" xfId="0" applyFont="1" applyBorder="1" applyAlignment="1">
      <alignment horizontal="center" vertical="center"/>
    </xf>
    <xf numFmtId="0" fontId="44" fillId="0" borderId="5" xfId="0" applyFont="1" applyBorder="1" applyAlignment="1">
      <alignment horizontal="center" vertical="center"/>
    </xf>
    <xf numFmtId="0" fontId="1" fillId="0" borderId="15" xfId="0" applyFont="1" applyBorder="1" applyAlignment="1">
      <alignment horizontal="left" vertical="center"/>
    </xf>
    <xf numFmtId="0" fontId="4" fillId="0" borderId="3" xfId="0" applyFont="1" applyBorder="1" applyAlignment="1">
      <alignment horizontal="center"/>
    </xf>
    <xf numFmtId="0" fontId="4" fillId="0" borderId="15" xfId="0" applyFont="1" applyBorder="1"/>
    <xf numFmtId="0" fontId="1" fillId="0" borderId="15" xfId="0" applyFont="1" applyBorder="1" applyAlignment="1">
      <alignment horizontal="left"/>
    </xf>
    <xf numFmtId="0" fontId="4" fillId="0" borderId="15" xfId="0" applyFont="1" applyBorder="1" applyAlignment="1">
      <alignment horizontal="left"/>
    </xf>
    <xf numFmtId="0" fontId="4" fillId="0" borderId="15" xfId="0" applyFont="1" applyBorder="1" applyAlignment="1">
      <alignment horizontal="center"/>
    </xf>
    <xf numFmtId="1" fontId="4" fillId="0" borderId="15" xfId="0" applyNumberFormat="1" applyFont="1" applyBorder="1" applyAlignment="1">
      <alignment horizontal="left"/>
    </xf>
    <xf numFmtId="2" fontId="4" fillId="0" borderId="10" xfId="0" applyNumberFormat="1" applyFont="1" applyBorder="1" applyAlignment="1">
      <alignment horizontal="center"/>
    </xf>
    <xf numFmtId="0" fontId="4" fillId="0" borderId="3" xfId="0" applyFont="1" applyBorder="1" applyAlignment="1">
      <alignment horizontal="left"/>
    </xf>
    <xf numFmtId="0" fontId="1" fillId="0" borderId="15" xfId="0" applyFont="1" applyBorder="1" applyAlignment="1">
      <alignment horizontal="center" wrapText="1"/>
    </xf>
    <xf numFmtId="1" fontId="1" fillId="0" borderId="15" xfId="0" applyNumberFormat="1" applyFont="1" applyBorder="1" applyAlignment="1">
      <alignment horizontal="center"/>
    </xf>
    <xf numFmtId="0" fontId="1" fillId="0" borderId="10" xfId="0" applyFont="1" applyBorder="1" applyAlignment="1">
      <alignment horizontal="center"/>
    </xf>
    <xf numFmtId="0" fontId="11" fillId="0" borderId="5" xfId="0" applyFont="1" applyBorder="1" applyAlignment="1">
      <alignment horizontal="center" vertical="center"/>
    </xf>
    <xf numFmtId="3" fontId="1" fillId="0" borderId="9" xfId="0" applyNumberFormat="1" applyFont="1" applyBorder="1" applyAlignment="1">
      <alignment vertical="center" wrapText="1"/>
    </xf>
    <xf numFmtId="0" fontId="18" fillId="0" borderId="9" xfId="0" applyFont="1" applyBorder="1" applyAlignment="1">
      <alignment horizontal="center"/>
    </xf>
    <xf numFmtId="0" fontId="4" fillId="0" borderId="5" xfId="0" applyFont="1" applyBorder="1" applyAlignment="1">
      <alignment horizontal="left" wrapText="1"/>
    </xf>
    <xf numFmtId="0" fontId="18" fillId="0" borderId="5" xfId="0" applyFont="1" applyBorder="1" applyAlignment="1">
      <alignment horizontal="center"/>
    </xf>
    <xf numFmtId="0" fontId="27" fillId="0" borderId="5" xfId="0" applyFont="1" applyBorder="1" applyAlignment="1">
      <alignment horizontal="center"/>
    </xf>
    <xf numFmtId="1" fontId="27" fillId="0" borderId="5" xfId="0" applyNumberFormat="1" applyFont="1" applyBorder="1" applyAlignment="1">
      <alignment horizontal="center"/>
    </xf>
    <xf numFmtId="0" fontId="50" fillId="0" borderId="0" xfId="0" applyFont="1"/>
    <xf numFmtId="0" fontId="15" fillId="0" borderId="0" xfId="0" applyFont="1"/>
    <xf numFmtId="0" fontId="7" fillId="0" borderId="0" xfId="0" applyFont="1"/>
    <xf numFmtId="0" fontId="8" fillId="3" borderId="1" xfId="0" applyFont="1" applyFill="1" applyBorder="1"/>
    <xf numFmtId="0" fontId="9" fillId="0" borderId="0" xfId="0" applyFont="1"/>
    <xf numFmtId="0" fontId="8" fillId="0" borderId="0" xfId="0" applyFont="1"/>
    <xf numFmtId="0" fontId="1" fillId="0" borderId="15" xfId="0" applyFont="1" applyBorder="1"/>
    <xf numFmtId="0" fontId="35" fillId="0" borderId="0" xfId="0" applyFont="1"/>
    <xf numFmtId="0" fontId="9" fillId="0" borderId="1" xfId="0" applyFont="1" applyBorder="1"/>
    <xf numFmtId="1" fontId="1" fillId="0" borderId="15" xfId="0" applyNumberFormat="1" applyFont="1" applyBorder="1"/>
    <xf numFmtId="0" fontId="27" fillId="0" borderId="5" xfId="0" applyFont="1" applyBorder="1"/>
    <xf numFmtId="0" fontId="8" fillId="0" borderId="3" xfId="0" applyFont="1" applyBorder="1" applyAlignment="1">
      <alignment horizontal="left"/>
    </xf>
    <xf numFmtId="0" fontId="35" fillId="0" borderId="15" xfId="0" applyFont="1" applyBorder="1" applyAlignment="1">
      <alignment horizontal="left"/>
    </xf>
    <xf numFmtId="1" fontId="1" fillId="0" borderId="15" xfId="0" applyNumberFormat="1" applyFont="1" applyBorder="1" applyAlignment="1">
      <alignment horizontal="left"/>
    </xf>
    <xf numFmtId="0" fontId="27" fillId="0" borderId="5" xfId="0" applyFont="1" applyBorder="1" applyAlignment="1">
      <alignment horizontal="left"/>
    </xf>
    <xf numFmtId="1" fontId="8" fillId="0" borderId="3" xfId="0" applyNumberFormat="1" applyFont="1" applyBorder="1"/>
    <xf numFmtId="2" fontId="8" fillId="0" borderId="14" xfId="0" applyNumberFormat="1" applyFont="1" applyBorder="1"/>
    <xf numFmtId="0" fontId="9" fillId="0" borderId="7" xfId="0" applyFont="1" applyBorder="1"/>
    <xf numFmtId="2" fontId="4" fillId="0" borderId="14" xfId="0" applyNumberFormat="1" applyFont="1" applyBorder="1"/>
    <xf numFmtId="0" fontId="8" fillId="0" borderId="7" xfId="0" applyFont="1" applyBorder="1"/>
    <xf numFmtId="1" fontId="49" fillId="0" borderId="0" xfId="0" applyNumberFormat="1" applyFont="1" applyAlignment="1">
      <alignment vertical="center"/>
    </xf>
    <xf numFmtId="9" fontId="31" fillId="0" borderId="1" xfId="0" applyNumberFormat="1" applyFont="1" applyBorder="1"/>
    <xf numFmtId="9" fontId="4" fillId="0" borderId="1" xfId="0" applyNumberFormat="1" applyFont="1" applyBorder="1"/>
    <xf numFmtId="0" fontId="35" fillId="0" borderId="15" xfId="0" applyFont="1" applyBorder="1" applyAlignment="1">
      <alignment horizontal="center"/>
    </xf>
    <xf numFmtId="0" fontId="19" fillId="3" borderId="1" xfId="0" applyFont="1" applyFill="1" applyBorder="1"/>
    <xf numFmtId="0" fontId="8" fillId="0" borderId="3" xfId="0" applyFont="1" applyBorder="1"/>
    <xf numFmtId="0" fontId="19" fillId="0" borderId="1" xfId="0" applyFont="1" applyBorder="1"/>
    <xf numFmtId="0" fontId="40" fillId="0" borderId="1" xfId="0" applyFont="1" applyBorder="1"/>
    <xf numFmtId="0" fontId="4" fillId="0" borderId="1" xfId="2" applyFont="1" applyBorder="1"/>
    <xf numFmtId="0" fontId="42" fillId="0" borderId="1" xfId="0" applyFont="1" applyBorder="1"/>
    <xf numFmtId="0" fontId="23" fillId="0" borderId="1" xfId="2" applyFont="1" applyBorder="1"/>
    <xf numFmtId="0" fontId="22" fillId="0" borderId="1" xfId="2" applyFont="1" applyBorder="1"/>
    <xf numFmtId="0" fontId="1" fillId="0" borderId="15" xfId="0" applyFont="1" applyBorder="1" applyAlignment="1">
      <alignment horizontal="left" wrapText="1"/>
    </xf>
    <xf numFmtId="1" fontId="8" fillId="0" borderId="1" xfId="0" applyNumberFormat="1" applyFont="1" applyBorder="1" applyAlignment="1">
      <alignment horizontal="center"/>
    </xf>
    <xf numFmtId="1" fontId="35" fillId="0" borderId="1" xfId="0" applyNumberFormat="1" applyFont="1" applyBorder="1" applyAlignment="1">
      <alignment horizontal="center"/>
    </xf>
    <xf numFmtId="0" fontId="4" fillId="0" borderId="12" xfId="0" applyFont="1" applyBorder="1" applyAlignment="1">
      <alignment horizontal="left"/>
    </xf>
    <xf numFmtId="1" fontId="35" fillId="0" borderId="5" xfId="0" applyNumberFormat="1" applyFont="1" applyBorder="1" applyAlignment="1">
      <alignment horizontal="center"/>
    </xf>
    <xf numFmtId="0" fontId="40" fillId="0" borderId="1" xfId="0" applyFont="1" applyBorder="1" applyAlignment="1">
      <alignment horizontal="left"/>
    </xf>
    <xf numFmtId="0" fontId="31" fillId="0" borderId="6" xfId="0" applyFont="1" applyBorder="1"/>
    <xf numFmtId="1" fontId="51" fillId="0" borderId="1" xfId="0" applyNumberFormat="1" applyFont="1" applyBorder="1" applyAlignment="1">
      <alignment horizontal="left"/>
    </xf>
    <xf numFmtId="1" fontId="35" fillId="0" borderId="2" xfId="0" applyNumberFormat="1" applyFont="1" applyBorder="1" applyAlignment="1">
      <alignment horizontal="center"/>
    </xf>
    <xf numFmtId="0" fontId="35" fillId="0" borderId="1" xfId="0" applyFont="1" applyBorder="1" applyAlignment="1">
      <alignment horizontal="left" vertical="top"/>
    </xf>
    <xf numFmtId="0" fontId="35" fillId="0" borderId="1" xfId="0" applyFont="1" applyBorder="1" applyAlignment="1">
      <alignment horizontal="center" vertical="top"/>
    </xf>
    <xf numFmtId="0" fontId="35" fillId="0" borderId="1" xfId="0" applyFont="1" applyBorder="1" applyAlignment="1">
      <alignment horizontal="right"/>
    </xf>
    <xf numFmtId="0" fontId="31" fillId="0" borderId="0" xfId="0" applyFont="1" applyAlignment="1">
      <alignment horizontal="left"/>
    </xf>
    <xf numFmtId="2" fontId="2" fillId="0" borderId="0" xfId="0" applyNumberFormat="1" applyFont="1" applyAlignment="1">
      <alignment horizontal="left"/>
    </xf>
    <xf numFmtId="1" fontId="8" fillId="0" borderId="3" xfId="0" applyNumberFormat="1" applyFont="1" applyBorder="1" applyAlignment="1">
      <alignment horizontal="left"/>
    </xf>
    <xf numFmtId="2" fontId="20" fillId="0" borderId="14" xfId="0" applyNumberFormat="1" applyFont="1" applyBorder="1" applyAlignment="1">
      <alignment horizontal="left"/>
    </xf>
    <xf numFmtId="2" fontId="4" fillId="2" borderId="14" xfId="2" applyNumberFormat="1" applyFont="1" applyFill="1" applyBorder="1" applyAlignment="1">
      <alignment horizontal="left"/>
    </xf>
    <xf numFmtId="2" fontId="4" fillId="0" borderId="14" xfId="0" applyNumberFormat="1" applyFont="1" applyBorder="1" applyAlignment="1">
      <alignment horizontal="left"/>
    </xf>
    <xf numFmtId="2" fontId="0" fillId="0" borderId="14" xfId="0" applyNumberFormat="1" applyBorder="1" applyAlignment="1">
      <alignment horizontal="left"/>
    </xf>
    <xf numFmtId="2" fontId="0" fillId="0" borderId="0" xfId="0" applyNumberFormat="1" applyAlignment="1">
      <alignment horizontal="left"/>
    </xf>
    <xf numFmtId="2" fontId="0" fillId="0" borderId="1" xfId="0" applyNumberFormat="1" applyBorder="1" applyAlignment="1">
      <alignment horizontal="left"/>
    </xf>
    <xf numFmtId="2" fontId="4" fillId="0" borderId="7" xfId="0" applyNumberFormat="1" applyFont="1" applyBorder="1" applyAlignment="1">
      <alignment horizontal="left"/>
    </xf>
    <xf numFmtId="2" fontId="4" fillId="0" borderId="2" xfId="0" applyNumberFormat="1" applyFont="1" applyBorder="1" applyAlignment="1">
      <alignment horizontal="left"/>
    </xf>
    <xf numFmtId="2" fontId="31" fillId="0" borderId="14" xfId="0" applyNumberFormat="1" applyFont="1" applyBorder="1" applyAlignment="1">
      <alignment horizontal="left"/>
    </xf>
    <xf numFmtId="2" fontId="4" fillId="0" borderId="15" xfId="0" applyNumberFormat="1" applyFont="1" applyBorder="1" applyAlignment="1">
      <alignment horizontal="left"/>
    </xf>
    <xf numFmtId="0" fontId="1" fillId="0" borderId="10" xfId="0" applyFont="1" applyBorder="1" applyAlignment="1">
      <alignment horizontal="left"/>
    </xf>
    <xf numFmtId="2" fontId="6" fillId="2" borderId="2" xfId="2" applyNumberFormat="1" applyFont="1" applyFill="1" applyBorder="1" applyAlignment="1">
      <alignment horizontal="left"/>
    </xf>
    <xf numFmtId="2" fontId="6" fillId="2" borderId="7" xfId="2" applyNumberFormat="1" applyFont="1" applyFill="1" applyBorder="1" applyAlignment="1">
      <alignment horizontal="left"/>
    </xf>
    <xf numFmtId="2" fontId="4" fillId="2" borderId="1" xfId="2" applyNumberFormat="1" applyFont="1" applyFill="1" applyBorder="1" applyAlignment="1">
      <alignment horizontal="left"/>
    </xf>
    <xf numFmtId="2" fontId="8" fillId="0" borderId="14" xfId="0" applyNumberFormat="1" applyFont="1" applyBorder="1" applyAlignment="1">
      <alignment horizontal="left"/>
    </xf>
    <xf numFmtId="2" fontId="31" fillId="0" borderId="1" xfId="0" applyNumberFormat="1" applyFont="1" applyBorder="1" applyAlignment="1">
      <alignment horizontal="left"/>
    </xf>
    <xf numFmtId="1" fontId="27" fillId="0" borderId="2" xfId="0" applyNumberFormat="1" applyFont="1" applyBorder="1" applyAlignment="1">
      <alignment horizontal="left"/>
    </xf>
    <xf numFmtId="2" fontId="4" fillId="0" borderId="0" xfId="0" applyNumberFormat="1" applyFont="1" applyAlignment="1">
      <alignment horizontal="left"/>
    </xf>
    <xf numFmtId="2" fontId="8" fillId="0" borderId="9" xfId="0" applyNumberFormat="1" applyFont="1" applyBorder="1" applyAlignment="1">
      <alignment horizontal="left"/>
    </xf>
    <xf numFmtId="2" fontId="8" fillId="0" borderId="0" xfId="0" applyNumberFormat="1" applyFont="1" applyAlignment="1">
      <alignment horizontal="left"/>
    </xf>
    <xf numFmtId="9" fontId="0" fillId="0" borderId="1" xfId="0" applyNumberFormat="1" applyBorder="1"/>
    <xf numFmtId="1" fontId="52" fillId="0" borderId="1" xfId="0" applyNumberFormat="1" applyFont="1" applyBorder="1" applyAlignment="1">
      <alignment horizontal="left" vertical="center"/>
    </xf>
    <xf numFmtId="0" fontId="52" fillId="0" borderId="1" xfId="0" applyFont="1" applyBorder="1" applyAlignment="1">
      <alignment horizontal="left" vertical="center"/>
    </xf>
    <xf numFmtId="9" fontId="31" fillId="0" borderId="1" xfId="0" applyNumberFormat="1" applyFont="1" applyBorder="1" applyAlignment="1">
      <alignment horizontal="center"/>
    </xf>
    <xf numFmtId="2" fontId="0" fillId="0" borderId="1" xfId="0" applyNumberFormat="1" applyBorder="1" applyAlignment="1">
      <alignment horizontal="center"/>
    </xf>
    <xf numFmtId="0" fontId="31" fillId="0" borderId="0" xfId="0" applyFont="1" applyAlignment="1">
      <alignment horizontal="center"/>
    </xf>
    <xf numFmtId="0" fontId="52" fillId="0" borderId="1" xfId="0" applyFont="1" applyBorder="1" applyAlignment="1">
      <alignment horizontal="left"/>
    </xf>
    <xf numFmtId="1" fontId="52" fillId="0" borderId="1" xfId="0" applyNumberFormat="1" applyFont="1" applyBorder="1" applyAlignment="1">
      <alignment horizontal="left"/>
    </xf>
    <xf numFmtId="0" fontId="52" fillId="0" borderId="0" xfId="0" applyFont="1" applyAlignment="1">
      <alignment horizontal="left" vertical="center"/>
    </xf>
    <xf numFmtId="9" fontId="31" fillId="0" borderId="0" xfId="0" applyNumberFormat="1" applyFont="1" applyAlignment="1">
      <alignment horizontal="center"/>
    </xf>
    <xf numFmtId="1" fontId="52" fillId="0" borderId="0" xfId="0" applyNumberFormat="1" applyFont="1" applyAlignment="1">
      <alignment horizontal="left" vertical="center"/>
    </xf>
    <xf numFmtId="0" fontId="31" fillId="0" borderId="1" xfId="0" quotePrefix="1" applyFont="1" applyBorder="1" applyAlignment="1">
      <alignment horizontal="left"/>
    </xf>
    <xf numFmtId="0" fontId="0" fillId="0" borderId="1" xfId="0" applyBorder="1" applyAlignment="1">
      <alignment horizontal="left" vertical="center"/>
    </xf>
    <xf numFmtId="0" fontId="19" fillId="3" borderId="1" xfId="0" applyFont="1" applyFill="1" applyBorder="1" applyAlignment="1">
      <alignment wrapText="1"/>
    </xf>
    <xf numFmtId="0" fontId="8" fillId="0" borderId="3" xfId="0" applyFont="1" applyBorder="1" applyAlignment="1">
      <alignment wrapText="1"/>
    </xf>
    <xf numFmtId="0" fontId="0" fillId="0" borderId="1" xfId="0" quotePrefix="1" applyBorder="1"/>
    <xf numFmtId="1" fontId="4" fillId="0" borderId="1" xfId="0" quotePrefix="1" applyNumberFormat="1" applyFont="1" applyBorder="1"/>
    <xf numFmtId="0" fontId="51" fillId="0" borderId="1" xfId="0" quotePrefix="1" applyFont="1" applyBorder="1"/>
    <xf numFmtId="0" fontId="0" fillId="0" borderId="15" xfId="0" quotePrefix="1" applyBorder="1"/>
    <xf numFmtId="0" fontId="1" fillId="0" borderId="15" xfId="0" applyFont="1" applyBorder="1" applyAlignment="1">
      <alignment wrapText="1"/>
    </xf>
    <xf numFmtId="0" fontId="40" fillId="0" borderId="1" xfId="0" quotePrefix="1" applyFont="1" applyBorder="1"/>
    <xf numFmtId="0" fontId="0" fillId="0" borderId="1" xfId="0" applyBorder="1" applyAlignment="1">
      <alignment vertical="center"/>
    </xf>
    <xf numFmtId="0" fontId="8" fillId="0" borderId="1" xfId="0" applyFont="1" applyBorder="1" applyAlignment="1">
      <alignment wrapText="1"/>
    </xf>
    <xf numFmtId="0" fontId="35" fillId="0" borderId="1" xfId="0" applyFont="1" applyBorder="1"/>
    <xf numFmtId="0" fontId="27" fillId="0" borderId="5" xfId="0" applyFont="1" applyBorder="1" applyAlignment="1">
      <alignment wrapText="1"/>
    </xf>
    <xf numFmtId="9" fontId="4" fillId="0" borderId="1" xfId="4" applyFont="1" applyBorder="1" applyAlignment="1">
      <alignment horizontal="center"/>
    </xf>
    <xf numFmtId="0" fontId="52" fillId="0" borderId="1" xfId="0" applyFont="1" applyBorder="1" applyAlignment="1">
      <alignment horizontal="left" wrapText="1"/>
    </xf>
    <xf numFmtId="0" fontId="15" fillId="0" borderId="0" xfId="0" applyFont="1" applyAlignment="1">
      <alignment horizontal="center"/>
    </xf>
    <xf numFmtId="0" fontId="10" fillId="0" borderId="16" xfId="0" applyFont="1" applyBorder="1" applyAlignment="1">
      <alignment horizontal="center" vertical="center"/>
    </xf>
    <xf numFmtId="0" fontId="8" fillId="0" borderId="9" xfId="0" applyFont="1" applyBorder="1" applyAlignment="1">
      <alignment horizontal="center"/>
    </xf>
    <xf numFmtId="0" fontId="8" fillId="0" borderId="0" xfId="0" applyFont="1" applyAlignment="1">
      <alignment horizontal="center" wrapText="1"/>
    </xf>
    <xf numFmtId="0" fontId="1" fillId="0" borderId="0" xfId="0" applyFont="1" applyAlignment="1">
      <alignment horizontal="center" vertical="center"/>
    </xf>
    <xf numFmtId="16" fontId="31" fillId="0" borderId="1" xfId="0" quotePrefix="1" applyNumberFormat="1" applyFont="1" applyBorder="1" applyAlignment="1">
      <alignment horizontal="left"/>
    </xf>
    <xf numFmtId="2" fontId="1" fillId="0" borderId="1" xfId="0" applyNumberFormat="1" applyFont="1" applyBorder="1" applyAlignment="1">
      <alignment horizontal="center"/>
    </xf>
    <xf numFmtId="0" fontId="1" fillId="0" borderId="0" xfId="0" applyFont="1" applyAlignment="1">
      <alignment horizontal="center"/>
    </xf>
    <xf numFmtId="0" fontId="31" fillId="0" borderId="1" xfId="0" quotePrefix="1" applyFont="1" applyBorder="1"/>
    <xf numFmtId="1" fontId="4" fillId="0" borderId="1" xfId="0" quotePrefix="1" applyNumberFormat="1" applyFont="1" applyFill="1" applyBorder="1"/>
    <xf numFmtId="0" fontId="0" fillId="0" borderId="1" xfId="0" quotePrefix="1" applyBorder="1" applyAlignment="1"/>
    <xf numFmtId="16" fontId="31" fillId="0" borderId="1" xfId="0" quotePrefix="1" applyNumberFormat="1" applyFont="1" applyBorder="1"/>
    <xf numFmtId="2" fontId="1" fillId="0" borderId="1" xfId="0" applyNumberFormat="1" applyFont="1" applyBorder="1" applyAlignment="1">
      <alignment horizontal="left"/>
    </xf>
    <xf numFmtId="9" fontId="4" fillId="0" borderId="1" xfId="0" applyNumberFormat="1" applyFont="1" applyBorder="1" applyAlignment="1">
      <alignment horizontal="center"/>
    </xf>
  </cellXfs>
  <cellStyles count="5">
    <cellStyle name="Normal" xfId="0" builtinId="0"/>
    <cellStyle name="Normal 2" xfId="3" xr:uid="{00000000-0005-0000-0000-000001000000}"/>
    <cellStyle name="Normal_Sheet1" xfId="1" xr:uid="{00000000-0005-0000-0000-000003000000}"/>
    <cellStyle name="Percent" xfId="4" builtinId="5"/>
    <cellStyle name="Style 1" xfId="2" xr:uid="{00000000-0005-0000-0000-000004000000}"/>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g"/><Relationship Id="rId159" Type="http://schemas.openxmlformats.org/officeDocument/2006/relationships/image" Target="../media/image159.jp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gif"/><Relationship Id="rId149" Type="http://schemas.openxmlformats.org/officeDocument/2006/relationships/image" Target="../media/image149.jp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g"/><Relationship Id="rId181" Type="http://schemas.openxmlformats.org/officeDocument/2006/relationships/image" Target="../media/image181.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g"/><Relationship Id="rId85" Type="http://schemas.openxmlformats.org/officeDocument/2006/relationships/image" Target="../media/image85.jpeg"/><Relationship Id="rId150" Type="http://schemas.openxmlformats.org/officeDocument/2006/relationships/image" Target="../media/image150.jpg"/><Relationship Id="rId171" Type="http://schemas.openxmlformats.org/officeDocument/2006/relationships/image" Target="../media/image171.jpeg"/><Relationship Id="rId192" Type="http://schemas.openxmlformats.org/officeDocument/2006/relationships/image" Target="../media/image192.jpeg"/><Relationship Id="rId12" Type="http://schemas.openxmlformats.org/officeDocument/2006/relationships/image" Target="../media/image12.jpeg"/><Relationship Id="rId33" Type="http://schemas.openxmlformats.org/officeDocument/2006/relationships/image" Target="../media/image33.jpeg"/><Relationship Id="rId108" Type="http://schemas.openxmlformats.org/officeDocument/2006/relationships/image" Target="../media/image108.jpeg"/><Relationship Id="rId129" Type="http://schemas.openxmlformats.org/officeDocument/2006/relationships/image" Target="../media/image129.gif"/><Relationship Id="rId54" Type="http://schemas.openxmlformats.org/officeDocument/2006/relationships/image" Target="../media/image54.jpeg"/><Relationship Id="rId75" Type="http://schemas.openxmlformats.org/officeDocument/2006/relationships/image" Target="../media/image75.jpeg"/><Relationship Id="rId96" Type="http://schemas.openxmlformats.org/officeDocument/2006/relationships/image" Target="../media/image96.jpeg"/><Relationship Id="rId140" Type="http://schemas.openxmlformats.org/officeDocument/2006/relationships/image" Target="../media/image140.jpg"/><Relationship Id="rId161" Type="http://schemas.openxmlformats.org/officeDocument/2006/relationships/image" Target="../media/image161.jpg"/><Relationship Id="rId182" Type="http://schemas.openxmlformats.org/officeDocument/2006/relationships/image" Target="../media/image182.jpeg"/><Relationship Id="rId6" Type="http://schemas.openxmlformats.org/officeDocument/2006/relationships/image" Target="../media/image6.jpeg"/><Relationship Id="rId23" Type="http://schemas.openxmlformats.org/officeDocument/2006/relationships/image" Target="../media/image23.jpeg"/><Relationship Id="rId119" Type="http://schemas.openxmlformats.org/officeDocument/2006/relationships/image" Target="../media/image119.jpg"/><Relationship Id="rId44" Type="http://schemas.openxmlformats.org/officeDocument/2006/relationships/image" Target="../media/image44.jpeg"/><Relationship Id="rId65" Type="http://schemas.openxmlformats.org/officeDocument/2006/relationships/image" Target="../media/image65.jpeg"/><Relationship Id="rId86" Type="http://schemas.openxmlformats.org/officeDocument/2006/relationships/image" Target="../media/image86.jpeg"/><Relationship Id="rId130" Type="http://schemas.openxmlformats.org/officeDocument/2006/relationships/image" Target="../media/image130.gif"/><Relationship Id="rId151" Type="http://schemas.openxmlformats.org/officeDocument/2006/relationships/image" Target="../media/image151.jpg"/><Relationship Id="rId172" Type="http://schemas.openxmlformats.org/officeDocument/2006/relationships/image" Target="../media/image172.jpeg"/><Relationship Id="rId193" Type="http://schemas.openxmlformats.org/officeDocument/2006/relationships/image" Target="../media/image193.jpeg"/><Relationship Id="rId13" Type="http://schemas.openxmlformats.org/officeDocument/2006/relationships/image" Target="../media/image13.jpeg"/><Relationship Id="rId109" Type="http://schemas.openxmlformats.org/officeDocument/2006/relationships/image" Target="../media/image109.jpeg"/><Relationship Id="rId34" Type="http://schemas.openxmlformats.org/officeDocument/2006/relationships/image" Target="../media/image34.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20" Type="http://schemas.openxmlformats.org/officeDocument/2006/relationships/image" Target="../media/image120.jpg"/><Relationship Id="rId141" Type="http://schemas.openxmlformats.org/officeDocument/2006/relationships/image" Target="../media/image141.jpg"/><Relationship Id="rId7" Type="http://schemas.openxmlformats.org/officeDocument/2006/relationships/image" Target="../media/image7.jpeg"/><Relationship Id="rId162" Type="http://schemas.openxmlformats.org/officeDocument/2006/relationships/image" Target="../media/image162.jpg"/><Relationship Id="rId183" Type="http://schemas.openxmlformats.org/officeDocument/2006/relationships/image" Target="../media/image183.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g"/><Relationship Id="rId136" Type="http://schemas.openxmlformats.org/officeDocument/2006/relationships/image" Target="../media/image136.jpg"/><Relationship Id="rId157" Type="http://schemas.openxmlformats.org/officeDocument/2006/relationships/image" Target="../media/image157.jp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g"/><Relationship Id="rId173" Type="http://schemas.openxmlformats.org/officeDocument/2006/relationships/image" Target="../media/image173.jpeg"/><Relationship Id="rId194" Type="http://schemas.openxmlformats.org/officeDocument/2006/relationships/image" Target="../media/image194.jpg"/><Relationship Id="rId199" Type="http://schemas.openxmlformats.org/officeDocument/2006/relationships/image" Target="../media/image199.jpg"/><Relationship Id="rId203" Type="http://schemas.openxmlformats.org/officeDocument/2006/relationships/image" Target="../media/image203.jp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g"/><Relationship Id="rId147" Type="http://schemas.openxmlformats.org/officeDocument/2006/relationships/image" Target="../media/image147.jp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g"/><Relationship Id="rId142" Type="http://schemas.openxmlformats.org/officeDocument/2006/relationships/image" Target="../media/image142.jp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gif"/><Relationship Id="rId137" Type="http://schemas.openxmlformats.org/officeDocument/2006/relationships/image" Target="../media/image137.jpg"/><Relationship Id="rId158" Type="http://schemas.openxmlformats.org/officeDocument/2006/relationships/image" Target="../media/image158.jp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g"/><Relationship Id="rId174" Type="http://schemas.openxmlformats.org/officeDocument/2006/relationships/image" Target="../media/image174.jpg"/><Relationship Id="rId179" Type="http://schemas.openxmlformats.org/officeDocument/2006/relationships/image" Target="../media/image179.jpeg"/><Relationship Id="rId195" Type="http://schemas.openxmlformats.org/officeDocument/2006/relationships/image" Target="../media/image195.jpeg"/><Relationship Id="rId190" Type="http://schemas.openxmlformats.org/officeDocument/2006/relationships/image" Target="../media/image190.jpeg"/><Relationship Id="rId204" Type="http://schemas.openxmlformats.org/officeDocument/2006/relationships/image" Target="../media/image204.jp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gif"/><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g"/><Relationship Id="rId143" Type="http://schemas.openxmlformats.org/officeDocument/2006/relationships/image" Target="../media/image143.jpg"/><Relationship Id="rId148" Type="http://schemas.openxmlformats.org/officeDocument/2006/relationships/image" Target="../media/image148.jp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6" Type="http://schemas.openxmlformats.org/officeDocument/2006/relationships/image" Target="../media/image26.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g"/><Relationship Id="rId175" Type="http://schemas.openxmlformats.org/officeDocument/2006/relationships/image" Target="../media/image175.jpeg"/><Relationship Id="rId196" Type="http://schemas.openxmlformats.org/officeDocument/2006/relationships/image" Target="../media/image196.jpg"/><Relationship Id="rId200" Type="http://schemas.openxmlformats.org/officeDocument/2006/relationships/image" Target="../media/image200.png"/><Relationship Id="rId16" Type="http://schemas.openxmlformats.org/officeDocument/2006/relationships/image" Target="../media/image16.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g"/><Relationship Id="rId144" Type="http://schemas.openxmlformats.org/officeDocument/2006/relationships/image" Target="../media/image144.jp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g"/><Relationship Id="rId201" Type="http://schemas.openxmlformats.org/officeDocument/2006/relationships/image" Target="../media/image201.jp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g"/><Relationship Id="rId166" Type="http://schemas.openxmlformats.org/officeDocument/2006/relationships/image" Target="../media/image166.jpeg"/><Relationship Id="rId187" Type="http://schemas.openxmlformats.org/officeDocument/2006/relationships/image" Target="../media/image187.jpeg"/><Relationship Id="rId1" Type="http://schemas.openxmlformats.org/officeDocument/2006/relationships/image" Target="../media/image1.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g"/><Relationship Id="rId156" Type="http://schemas.openxmlformats.org/officeDocument/2006/relationships/image" Target="../media/image156.jpg"/><Relationship Id="rId177" Type="http://schemas.openxmlformats.org/officeDocument/2006/relationships/image" Target="../media/image177.jpeg"/><Relationship Id="rId198" Type="http://schemas.openxmlformats.org/officeDocument/2006/relationships/image" Target="../media/image198.jpg"/><Relationship Id="rId202" Type="http://schemas.openxmlformats.org/officeDocument/2006/relationships/image" Target="../media/image202.jpg"/><Relationship Id="rId18" Type="http://schemas.openxmlformats.org/officeDocument/2006/relationships/image" Target="../media/image18.jpeg"/><Relationship Id="rId39" Type="http://schemas.openxmlformats.org/officeDocument/2006/relationships/image" Target="../media/image39.jpe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g"/><Relationship Id="rId146" Type="http://schemas.openxmlformats.org/officeDocument/2006/relationships/image" Target="../media/image146.jpg"/><Relationship Id="rId167" Type="http://schemas.openxmlformats.org/officeDocument/2006/relationships/image" Target="../media/image167.jpeg"/><Relationship Id="rId188" Type="http://schemas.openxmlformats.org/officeDocument/2006/relationships/image" Target="../media/image188.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87</xdr:row>
      <xdr:rowOff>57150</xdr:rowOff>
    </xdr:from>
    <xdr:to>
      <xdr:col>0</xdr:col>
      <xdr:colOff>1390650</xdr:colOff>
      <xdr:row>94</xdr:row>
      <xdr:rowOff>7541</xdr:rowOff>
    </xdr:to>
    <xdr:pic>
      <xdr:nvPicPr>
        <xdr:cNvPr id="1035" name="Picture 92" descr="11.jpg">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1"/>
        <a:srcRect/>
        <a:stretch>
          <a:fillRect/>
        </a:stretch>
      </xdr:blipFill>
      <xdr:spPr bwMode="auto">
        <a:xfrm>
          <a:off x="66675" y="20183475"/>
          <a:ext cx="1323975" cy="1095375"/>
        </a:xfrm>
        <a:prstGeom prst="rect">
          <a:avLst/>
        </a:prstGeom>
        <a:noFill/>
        <a:ln w="9525">
          <a:noFill/>
          <a:miter lim="800000"/>
          <a:headEnd/>
          <a:tailEnd/>
        </a:ln>
      </xdr:spPr>
    </xdr:pic>
    <xdr:clientData/>
  </xdr:twoCellAnchor>
  <xdr:twoCellAnchor editAs="oneCell">
    <xdr:from>
      <xdr:col>0</xdr:col>
      <xdr:colOff>47625</xdr:colOff>
      <xdr:row>122</xdr:row>
      <xdr:rowOff>104788</xdr:rowOff>
    </xdr:from>
    <xdr:to>
      <xdr:col>0</xdr:col>
      <xdr:colOff>1248022</xdr:colOff>
      <xdr:row>129</xdr:row>
      <xdr:rowOff>75630</xdr:rowOff>
    </xdr:to>
    <xdr:pic>
      <xdr:nvPicPr>
        <xdr:cNvPr id="102" name="Picture 101" descr="20.jpg">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2"/>
        <a:stretch>
          <a:fillRect/>
        </a:stretch>
      </xdr:blipFill>
      <xdr:spPr>
        <a:xfrm>
          <a:off x="47625" y="33470863"/>
          <a:ext cx="1342111" cy="1724012"/>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87280</xdr:colOff>
      <xdr:row>130</xdr:row>
      <xdr:rowOff>104775</xdr:rowOff>
    </xdr:from>
    <xdr:to>
      <xdr:col>0</xdr:col>
      <xdr:colOff>1449355</xdr:colOff>
      <xdr:row>137</xdr:row>
      <xdr:rowOff>142874</xdr:rowOff>
    </xdr:to>
    <xdr:pic>
      <xdr:nvPicPr>
        <xdr:cNvPr id="1040" name="Picture 106" descr="21.jpg">
          <a:extLst>
            <a:ext uri="{FF2B5EF4-FFF2-40B4-BE49-F238E27FC236}">
              <a16:creationId xmlns:a16="http://schemas.microsoft.com/office/drawing/2014/main" id="{00000000-0008-0000-0000-000010040000}"/>
            </a:ext>
          </a:extLst>
        </xdr:cNvPr>
        <xdr:cNvPicPr>
          <a:picLocks noChangeAspect="1"/>
        </xdr:cNvPicPr>
      </xdr:nvPicPr>
      <xdr:blipFill>
        <a:blip xmlns:r="http://schemas.openxmlformats.org/officeDocument/2006/relationships" r:embed="rId3"/>
        <a:srcRect/>
        <a:stretch>
          <a:fillRect/>
        </a:stretch>
      </xdr:blipFill>
      <xdr:spPr bwMode="auto">
        <a:xfrm>
          <a:off x="87280" y="30701408"/>
          <a:ext cx="1362075" cy="1738993"/>
        </a:xfrm>
        <a:prstGeom prst="rect">
          <a:avLst/>
        </a:prstGeom>
        <a:noFill/>
        <a:ln w="9525">
          <a:noFill/>
          <a:miter lim="800000"/>
          <a:headEnd/>
          <a:tailEnd/>
        </a:ln>
      </xdr:spPr>
    </xdr:pic>
    <xdr:clientData/>
  </xdr:twoCellAnchor>
  <xdr:twoCellAnchor editAs="oneCell">
    <xdr:from>
      <xdr:col>0</xdr:col>
      <xdr:colOff>295275</xdr:colOff>
      <xdr:row>1083</xdr:row>
      <xdr:rowOff>66675</xdr:rowOff>
    </xdr:from>
    <xdr:to>
      <xdr:col>0</xdr:col>
      <xdr:colOff>1266825</xdr:colOff>
      <xdr:row>1084</xdr:row>
      <xdr:rowOff>0</xdr:rowOff>
    </xdr:to>
    <xdr:pic>
      <xdr:nvPicPr>
        <xdr:cNvPr id="1122" name="Picture 205" descr="123.jpg">
          <a:extLst>
            <a:ext uri="{FF2B5EF4-FFF2-40B4-BE49-F238E27FC236}">
              <a16:creationId xmlns:a16="http://schemas.microsoft.com/office/drawing/2014/main" id="{00000000-0008-0000-0000-000062040000}"/>
            </a:ext>
          </a:extLst>
        </xdr:cNvPr>
        <xdr:cNvPicPr>
          <a:picLocks noChangeAspect="1"/>
        </xdr:cNvPicPr>
      </xdr:nvPicPr>
      <xdr:blipFill>
        <a:blip xmlns:r="http://schemas.openxmlformats.org/officeDocument/2006/relationships" r:embed="rId4"/>
        <a:srcRect/>
        <a:stretch>
          <a:fillRect/>
        </a:stretch>
      </xdr:blipFill>
      <xdr:spPr bwMode="auto">
        <a:xfrm>
          <a:off x="295275" y="295970325"/>
          <a:ext cx="971550" cy="1266825"/>
        </a:xfrm>
        <a:prstGeom prst="rect">
          <a:avLst/>
        </a:prstGeom>
        <a:noFill/>
        <a:ln w="9525">
          <a:noFill/>
          <a:miter lim="800000"/>
          <a:headEnd/>
          <a:tailEnd/>
        </a:ln>
      </xdr:spPr>
    </xdr:pic>
    <xdr:clientData/>
  </xdr:twoCellAnchor>
  <xdr:twoCellAnchor editAs="oneCell">
    <xdr:from>
      <xdr:col>0</xdr:col>
      <xdr:colOff>114300</xdr:colOff>
      <xdr:row>1046</xdr:row>
      <xdr:rowOff>85725</xdr:rowOff>
    </xdr:from>
    <xdr:to>
      <xdr:col>0</xdr:col>
      <xdr:colOff>1304925</xdr:colOff>
      <xdr:row>1051</xdr:row>
      <xdr:rowOff>19050</xdr:rowOff>
    </xdr:to>
    <xdr:pic>
      <xdr:nvPicPr>
        <xdr:cNvPr id="1126" name="Picture 210" descr="128.jpg">
          <a:extLst>
            <a:ext uri="{FF2B5EF4-FFF2-40B4-BE49-F238E27FC236}">
              <a16:creationId xmlns:a16="http://schemas.microsoft.com/office/drawing/2014/main" id="{00000000-0008-0000-0000-000066040000}"/>
            </a:ext>
          </a:extLst>
        </xdr:cNvPr>
        <xdr:cNvPicPr>
          <a:picLocks noChangeAspect="1"/>
        </xdr:cNvPicPr>
      </xdr:nvPicPr>
      <xdr:blipFill>
        <a:blip xmlns:r="http://schemas.openxmlformats.org/officeDocument/2006/relationships" r:embed="rId5"/>
        <a:srcRect/>
        <a:stretch>
          <a:fillRect/>
        </a:stretch>
      </xdr:blipFill>
      <xdr:spPr bwMode="auto">
        <a:xfrm>
          <a:off x="114300" y="279292050"/>
          <a:ext cx="1190625" cy="1552575"/>
        </a:xfrm>
        <a:prstGeom prst="rect">
          <a:avLst/>
        </a:prstGeom>
        <a:noFill/>
        <a:ln w="9525">
          <a:noFill/>
          <a:miter lim="800000"/>
          <a:headEnd/>
          <a:tailEnd/>
        </a:ln>
      </xdr:spPr>
    </xdr:pic>
    <xdr:clientData/>
  </xdr:twoCellAnchor>
  <xdr:twoCellAnchor editAs="oneCell">
    <xdr:from>
      <xdr:col>0</xdr:col>
      <xdr:colOff>95250</xdr:colOff>
      <xdr:row>1039</xdr:row>
      <xdr:rowOff>76200</xdr:rowOff>
    </xdr:from>
    <xdr:to>
      <xdr:col>0</xdr:col>
      <xdr:colOff>1285875</xdr:colOff>
      <xdr:row>1043</xdr:row>
      <xdr:rowOff>276226</xdr:rowOff>
    </xdr:to>
    <xdr:pic>
      <xdr:nvPicPr>
        <xdr:cNvPr id="1128" name="Picture 214" descr="132.jpg">
          <a:extLst>
            <a:ext uri="{FF2B5EF4-FFF2-40B4-BE49-F238E27FC236}">
              <a16:creationId xmlns:a16="http://schemas.microsoft.com/office/drawing/2014/main" id="{00000000-0008-0000-0000-000068040000}"/>
            </a:ext>
          </a:extLst>
        </xdr:cNvPr>
        <xdr:cNvPicPr>
          <a:picLocks noChangeAspect="1"/>
        </xdr:cNvPicPr>
      </xdr:nvPicPr>
      <xdr:blipFill>
        <a:blip xmlns:r="http://schemas.openxmlformats.org/officeDocument/2006/relationships" r:embed="rId6"/>
        <a:srcRect/>
        <a:stretch>
          <a:fillRect/>
        </a:stretch>
      </xdr:blipFill>
      <xdr:spPr bwMode="auto">
        <a:xfrm>
          <a:off x="95250" y="277568025"/>
          <a:ext cx="1190625" cy="1419225"/>
        </a:xfrm>
        <a:prstGeom prst="rect">
          <a:avLst/>
        </a:prstGeom>
        <a:noFill/>
        <a:ln w="9525">
          <a:noFill/>
          <a:miter lim="800000"/>
          <a:headEnd/>
          <a:tailEnd/>
        </a:ln>
      </xdr:spPr>
    </xdr:pic>
    <xdr:clientData/>
  </xdr:twoCellAnchor>
  <xdr:twoCellAnchor editAs="oneCell">
    <xdr:from>
      <xdr:col>0</xdr:col>
      <xdr:colOff>219075</xdr:colOff>
      <xdr:row>1077</xdr:row>
      <xdr:rowOff>28575</xdr:rowOff>
    </xdr:from>
    <xdr:to>
      <xdr:col>0</xdr:col>
      <xdr:colOff>1304925</xdr:colOff>
      <xdr:row>1077</xdr:row>
      <xdr:rowOff>1292095</xdr:rowOff>
    </xdr:to>
    <xdr:pic>
      <xdr:nvPicPr>
        <xdr:cNvPr id="1129" name="Picture 215" descr="133.jpg">
          <a:extLst>
            <a:ext uri="{FF2B5EF4-FFF2-40B4-BE49-F238E27FC236}">
              <a16:creationId xmlns:a16="http://schemas.microsoft.com/office/drawing/2014/main" id="{00000000-0008-0000-0000-000069040000}"/>
            </a:ext>
          </a:extLst>
        </xdr:cNvPr>
        <xdr:cNvPicPr>
          <a:picLocks noChangeAspect="1"/>
        </xdr:cNvPicPr>
      </xdr:nvPicPr>
      <xdr:blipFill>
        <a:blip xmlns:r="http://schemas.openxmlformats.org/officeDocument/2006/relationships" r:embed="rId7"/>
        <a:srcRect/>
        <a:stretch>
          <a:fillRect/>
        </a:stretch>
      </xdr:blipFill>
      <xdr:spPr bwMode="auto">
        <a:xfrm>
          <a:off x="219075" y="183165750"/>
          <a:ext cx="1085850" cy="1276350"/>
        </a:xfrm>
        <a:prstGeom prst="rect">
          <a:avLst/>
        </a:prstGeom>
        <a:noFill/>
        <a:ln w="9525">
          <a:noFill/>
          <a:miter lim="800000"/>
          <a:headEnd/>
          <a:tailEnd/>
        </a:ln>
      </xdr:spPr>
    </xdr:pic>
    <xdr:clientData/>
  </xdr:twoCellAnchor>
  <xdr:twoCellAnchor editAs="oneCell">
    <xdr:from>
      <xdr:col>0</xdr:col>
      <xdr:colOff>228600</xdr:colOff>
      <xdr:row>1079</xdr:row>
      <xdr:rowOff>10134</xdr:rowOff>
    </xdr:from>
    <xdr:to>
      <xdr:col>0</xdr:col>
      <xdr:colOff>1200150</xdr:colOff>
      <xdr:row>1079</xdr:row>
      <xdr:rowOff>1086459</xdr:rowOff>
    </xdr:to>
    <xdr:pic>
      <xdr:nvPicPr>
        <xdr:cNvPr id="1130" name="Picture 216" descr="134.jpg">
          <a:extLst>
            <a:ext uri="{FF2B5EF4-FFF2-40B4-BE49-F238E27FC236}">
              <a16:creationId xmlns:a16="http://schemas.microsoft.com/office/drawing/2014/main" id="{00000000-0008-0000-0000-00006A040000}"/>
            </a:ext>
          </a:extLst>
        </xdr:cNvPr>
        <xdr:cNvPicPr>
          <a:picLocks noChangeAspect="1"/>
        </xdr:cNvPicPr>
      </xdr:nvPicPr>
      <xdr:blipFill>
        <a:blip xmlns:r="http://schemas.openxmlformats.org/officeDocument/2006/relationships" r:embed="rId8"/>
        <a:srcRect/>
        <a:stretch>
          <a:fillRect/>
        </a:stretch>
      </xdr:blipFill>
      <xdr:spPr bwMode="auto">
        <a:xfrm>
          <a:off x="228600" y="297818784"/>
          <a:ext cx="971550" cy="1085242"/>
        </a:xfrm>
        <a:prstGeom prst="rect">
          <a:avLst/>
        </a:prstGeom>
        <a:noFill/>
        <a:ln w="9525">
          <a:noFill/>
          <a:miter lim="800000"/>
          <a:headEnd/>
          <a:tailEnd/>
        </a:ln>
      </xdr:spPr>
    </xdr:pic>
    <xdr:clientData/>
  </xdr:twoCellAnchor>
  <xdr:twoCellAnchor editAs="oneCell">
    <xdr:from>
      <xdr:col>0</xdr:col>
      <xdr:colOff>123825</xdr:colOff>
      <xdr:row>1012</xdr:row>
      <xdr:rowOff>95250</xdr:rowOff>
    </xdr:from>
    <xdr:to>
      <xdr:col>0</xdr:col>
      <xdr:colOff>1400175</xdr:colOff>
      <xdr:row>1020</xdr:row>
      <xdr:rowOff>104776</xdr:rowOff>
    </xdr:to>
    <xdr:pic>
      <xdr:nvPicPr>
        <xdr:cNvPr id="1131" name="Picture 218" descr="136.jpg">
          <a:extLst>
            <a:ext uri="{FF2B5EF4-FFF2-40B4-BE49-F238E27FC236}">
              <a16:creationId xmlns:a16="http://schemas.microsoft.com/office/drawing/2014/main" id="{00000000-0008-0000-0000-00006B040000}"/>
            </a:ext>
          </a:extLst>
        </xdr:cNvPr>
        <xdr:cNvPicPr>
          <a:picLocks noChangeAspect="1"/>
        </xdr:cNvPicPr>
      </xdr:nvPicPr>
      <xdr:blipFill>
        <a:blip xmlns:r="http://schemas.openxmlformats.org/officeDocument/2006/relationships" r:embed="rId9"/>
        <a:srcRect/>
        <a:stretch>
          <a:fillRect/>
        </a:stretch>
      </xdr:blipFill>
      <xdr:spPr bwMode="auto">
        <a:xfrm>
          <a:off x="123825" y="186061350"/>
          <a:ext cx="1276350" cy="1504950"/>
        </a:xfrm>
        <a:prstGeom prst="rect">
          <a:avLst/>
        </a:prstGeom>
        <a:noFill/>
        <a:ln w="9525">
          <a:noFill/>
          <a:miter lim="800000"/>
          <a:headEnd/>
          <a:tailEnd/>
        </a:ln>
      </xdr:spPr>
    </xdr:pic>
    <xdr:clientData/>
  </xdr:twoCellAnchor>
  <xdr:twoCellAnchor editAs="oneCell">
    <xdr:from>
      <xdr:col>0</xdr:col>
      <xdr:colOff>180975</xdr:colOff>
      <xdr:row>1004</xdr:row>
      <xdr:rowOff>9525</xdr:rowOff>
    </xdr:from>
    <xdr:to>
      <xdr:col>0</xdr:col>
      <xdr:colOff>1438275</xdr:colOff>
      <xdr:row>1010</xdr:row>
      <xdr:rowOff>178196</xdr:rowOff>
    </xdr:to>
    <xdr:pic>
      <xdr:nvPicPr>
        <xdr:cNvPr id="1132" name="Picture 219" descr="137.jpg">
          <a:extLst>
            <a:ext uri="{FF2B5EF4-FFF2-40B4-BE49-F238E27FC236}">
              <a16:creationId xmlns:a16="http://schemas.microsoft.com/office/drawing/2014/main" id="{00000000-0008-0000-0000-00006C040000}"/>
            </a:ext>
          </a:extLst>
        </xdr:cNvPr>
        <xdr:cNvPicPr>
          <a:picLocks noChangeAspect="1"/>
        </xdr:cNvPicPr>
      </xdr:nvPicPr>
      <xdr:blipFill>
        <a:blip xmlns:r="http://schemas.openxmlformats.org/officeDocument/2006/relationships" r:embed="rId10"/>
        <a:srcRect/>
        <a:stretch>
          <a:fillRect/>
        </a:stretch>
      </xdr:blipFill>
      <xdr:spPr bwMode="auto">
        <a:xfrm>
          <a:off x="180975" y="283911675"/>
          <a:ext cx="1257300" cy="1714500"/>
        </a:xfrm>
        <a:prstGeom prst="rect">
          <a:avLst/>
        </a:prstGeom>
        <a:noFill/>
        <a:ln w="9525">
          <a:noFill/>
          <a:miter lim="800000"/>
          <a:headEnd/>
          <a:tailEnd/>
        </a:ln>
      </xdr:spPr>
    </xdr:pic>
    <xdr:clientData/>
  </xdr:twoCellAnchor>
  <xdr:twoCellAnchor editAs="oneCell">
    <xdr:from>
      <xdr:col>0</xdr:col>
      <xdr:colOff>152400</xdr:colOff>
      <xdr:row>1086</xdr:row>
      <xdr:rowOff>219075</xdr:rowOff>
    </xdr:from>
    <xdr:to>
      <xdr:col>0</xdr:col>
      <xdr:colOff>1228725</xdr:colOff>
      <xdr:row>1091</xdr:row>
      <xdr:rowOff>0</xdr:rowOff>
    </xdr:to>
    <xdr:pic>
      <xdr:nvPicPr>
        <xdr:cNvPr id="1133" name="Picture 220" descr="138.jpg">
          <a:extLst>
            <a:ext uri="{FF2B5EF4-FFF2-40B4-BE49-F238E27FC236}">
              <a16:creationId xmlns:a16="http://schemas.microsoft.com/office/drawing/2014/main" id="{00000000-0008-0000-0000-00006D040000}"/>
            </a:ext>
          </a:extLst>
        </xdr:cNvPr>
        <xdr:cNvPicPr>
          <a:picLocks noChangeAspect="1"/>
        </xdr:cNvPicPr>
      </xdr:nvPicPr>
      <xdr:blipFill>
        <a:blip xmlns:r="http://schemas.openxmlformats.org/officeDocument/2006/relationships" r:embed="rId11"/>
        <a:srcRect/>
        <a:stretch>
          <a:fillRect/>
        </a:stretch>
      </xdr:blipFill>
      <xdr:spPr bwMode="auto">
        <a:xfrm>
          <a:off x="152400" y="302733075"/>
          <a:ext cx="1076325" cy="1352550"/>
        </a:xfrm>
        <a:prstGeom prst="rect">
          <a:avLst/>
        </a:prstGeom>
        <a:noFill/>
        <a:ln w="9525">
          <a:noFill/>
          <a:miter lim="800000"/>
          <a:headEnd/>
          <a:tailEnd/>
        </a:ln>
      </xdr:spPr>
    </xdr:pic>
    <xdr:clientData/>
  </xdr:twoCellAnchor>
  <xdr:twoCellAnchor editAs="oneCell">
    <xdr:from>
      <xdr:col>0</xdr:col>
      <xdr:colOff>164841</xdr:colOff>
      <xdr:row>1124</xdr:row>
      <xdr:rowOff>126352</xdr:rowOff>
    </xdr:from>
    <xdr:to>
      <xdr:col>0</xdr:col>
      <xdr:colOff>1358868</xdr:colOff>
      <xdr:row>1129</xdr:row>
      <xdr:rowOff>17083</xdr:rowOff>
    </xdr:to>
    <xdr:pic>
      <xdr:nvPicPr>
        <xdr:cNvPr id="1145" name="Picture 245" descr="154.jpg">
          <a:extLst>
            <a:ext uri="{FF2B5EF4-FFF2-40B4-BE49-F238E27FC236}">
              <a16:creationId xmlns:a16="http://schemas.microsoft.com/office/drawing/2014/main" id="{00000000-0008-0000-0000-000079040000}"/>
            </a:ext>
          </a:extLst>
        </xdr:cNvPr>
        <xdr:cNvPicPr>
          <a:picLocks noChangeAspect="1"/>
        </xdr:cNvPicPr>
      </xdr:nvPicPr>
      <xdr:blipFill>
        <a:blip xmlns:r="http://schemas.openxmlformats.org/officeDocument/2006/relationships" r:embed="rId12"/>
        <a:srcRect/>
        <a:stretch>
          <a:fillRect/>
        </a:stretch>
      </xdr:blipFill>
      <xdr:spPr bwMode="auto">
        <a:xfrm>
          <a:off x="164841" y="327047679"/>
          <a:ext cx="1194027" cy="1563074"/>
        </a:xfrm>
        <a:prstGeom prst="rect">
          <a:avLst/>
        </a:prstGeom>
        <a:noFill/>
        <a:ln w="9525">
          <a:noFill/>
          <a:miter lim="800000"/>
          <a:headEnd/>
          <a:tailEnd/>
        </a:ln>
      </xdr:spPr>
    </xdr:pic>
    <xdr:clientData/>
  </xdr:twoCellAnchor>
  <xdr:twoCellAnchor editAs="oneCell">
    <xdr:from>
      <xdr:col>0</xdr:col>
      <xdr:colOff>150262</xdr:colOff>
      <xdr:row>968</xdr:row>
      <xdr:rowOff>184281</xdr:rowOff>
    </xdr:from>
    <xdr:to>
      <xdr:col>0</xdr:col>
      <xdr:colOff>1188487</xdr:colOff>
      <xdr:row>970</xdr:row>
      <xdr:rowOff>666364</xdr:rowOff>
    </xdr:to>
    <xdr:pic>
      <xdr:nvPicPr>
        <xdr:cNvPr id="1152" name="Picture 252" descr="161.jpg">
          <a:extLst>
            <a:ext uri="{FF2B5EF4-FFF2-40B4-BE49-F238E27FC236}">
              <a16:creationId xmlns:a16="http://schemas.microsoft.com/office/drawing/2014/main" id="{00000000-0008-0000-0000-000080040000}"/>
            </a:ext>
          </a:extLst>
        </xdr:cNvPr>
        <xdr:cNvPicPr>
          <a:picLocks noChangeAspect="1"/>
        </xdr:cNvPicPr>
      </xdr:nvPicPr>
      <xdr:blipFill>
        <a:blip xmlns:r="http://schemas.openxmlformats.org/officeDocument/2006/relationships" r:embed="rId13"/>
        <a:srcRect/>
        <a:stretch>
          <a:fillRect/>
        </a:stretch>
      </xdr:blipFill>
      <xdr:spPr bwMode="auto">
        <a:xfrm>
          <a:off x="150262" y="276943847"/>
          <a:ext cx="1038225" cy="1405425"/>
        </a:xfrm>
        <a:prstGeom prst="rect">
          <a:avLst/>
        </a:prstGeom>
        <a:noFill/>
        <a:ln w="9525">
          <a:noFill/>
          <a:miter lim="800000"/>
          <a:headEnd/>
          <a:tailEnd/>
        </a:ln>
      </xdr:spPr>
    </xdr:pic>
    <xdr:clientData/>
  </xdr:twoCellAnchor>
  <xdr:twoCellAnchor editAs="oneCell">
    <xdr:from>
      <xdr:col>0</xdr:col>
      <xdr:colOff>114301</xdr:colOff>
      <xdr:row>1092</xdr:row>
      <xdr:rowOff>62936</xdr:rowOff>
    </xdr:from>
    <xdr:to>
      <xdr:col>0</xdr:col>
      <xdr:colOff>1238251</xdr:colOff>
      <xdr:row>1096</xdr:row>
      <xdr:rowOff>76200</xdr:rowOff>
    </xdr:to>
    <xdr:pic>
      <xdr:nvPicPr>
        <xdr:cNvPr id="1153" name="Picture 253" descr="162.jpg">
          <a:extLst>
            <a:ext uri="{FF2B5EF4-FFF2-40B4-BE49-F238E27FC236}">
              <a16:creationId xmlns:a16="http://schemas.microsoft.com/office/drawing/2014/main" id="{00000000-0008-0000-0000-000081040000}"/>
            </a:ext>
          </a:extLst>
        </xdr:cNvPr>
        <xdr:cNvPicPr>
          <a:picLocks noChangeAspect="1"/>
        </xdr:cNvPicPr>
      </xdr:nvPicPr>
      <xdr:blipFill>
        <a:blip xmlns:r="http://schemas.openxmlformats.org/officeDocument/2006/relationships" r:embed="rId14"/>
        <a:srcRect/>
        <a:stretch>
          <a:fillRect/>
        </a:stretch>
      </xdr:blipFill>
      <xdr:spPr bwMode="auto">
        <a:xfrm>
          <a:off x="114301" y="344315486"/>
          <a:ext cx="1123950" cy="1470591"/>
        </a:xfrm>
        <a:prstGeom prst="rect">
          <a:avLst/>
        </a:prstGeom>
        <a:noFill/>
        <a:ln w="9525">
          <a:noFill/>
          <a:miter lim="800000"/>
          <a:headEnd/>
          <a:tailEnd/>
        </a:ln>
      </xdr:spPr>
    </xdr:pic>
    <xdr:clientData/>
  </xdr:twoCellAnchor>
  <xdr:twoCellAnchor editAs="oneCell">
    <xdr:from>
      <xdr:col>0</xdr:col>
      <xdr:colOff>209550</xdr:colOff>
      <xdr:row>1081</xdr:row>
      <xdr:rowOff>180975</xdr:rowOff>
    </xdr:from>
    <xdr:to>
      <xdr:col>0</xdr:col>
      <xdr:colOff>1114425</xdr:colOff>
      <xdr:row>1081</xdr:row>
      <xdr:rowOff>1285875</xdr:rowOff>
    </xdr:to>
    <xdr:pic>
      <xdr:nvPicPr>
        <xdr:cNvPr id="153" name="Picture 152" descr="12.jpg">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15"/>
        <a:stretch>
          <a:fillRect/>
        </a:stretch>
      </xdr:blipFill>
      <xdr:spPr>
        <a:xfrm>
          <a:off x="209550" y="296094150"/>
          <a:ext cx="904875" cy="1104900"/>
        </a:xfrm>
        <a:prstGeom prst="rect">
          <a:avLst/>
        </a:prstGeom>
      </xdr:spPr>
    </xdr:pic>
    <xdr:clientData/>
  </xdr:twoCellAnchor>
  <xdr:twoCellAnchor editAs="oneCell">
    <xdr:from>
      <xdr:col>0</xdr:col>
      <xdr:colOff>66675</xdr:colOff>
      <xdr:row>72</xdr:row>
      <xdr:rowOff>133350</xdr:rowOff>
    </xdr:from>
    <xdr:to>
      <xdr:col>0</xdr:col>
      <xdr:colOff>1295400</xdr:colOff>
      <xdr:row>77</xdr:row>
      <xdr:rowOff>190486</xdr:rowOff>
    </xdr:to>
    <xdr:pic>
      <xdr:nvPicPr>
        <xdr:cNvPr id="279" name="Picture 278" descr="Untitled-1.jpg">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16"/>
        <a:stretch>
          <a:fillRect/>
        </a:stretch>
      </xdr:blipFill>
      <xdr:spPr>
        <a:xfrm>
          <a:off x="66675" y="8410575"/>
          <a:ext cx="1228725" cy="1390650"/>
        </a:xfrm>
        <a:prstGeom prst="rect">
          <a:avLst/>
        </a:prstGeom>
      </xdr:spPr>
    </xdr:pic>
    <xdr:clientData/>
  </xdr:twoCellAnchor>
  <xdr:twoCellAnchor editAs="oneCell">
    <xdr:from>
      <xdr:col>0</xdr:col>
      <xdr:colOff>190500</xdr:colOff>
      <xdr:row>98</xdr:row>
      <xdr:rowOff>28575</xdr:rowOff>
    </xdr:from>
    <xdr:to>
      <xdr:col>0</xdr:col>
      <xdr:colOff>1257300</xdr:colOff>
      <xdr:row>105</xdr:row>
      <xdr:rowOff>145492</xdr:rowOff>
    </xdr:to>
    <xdr:pic>
      <xdr:nvPicPr>
        <xdr:cNvPr id="285" name="Picture 284" descr="Untitled-1.jpg">
          <a:extLst>
            <a:ext uri="{FF2B5EF4-FFF2-40B4-BE49-F238E27FC236}">
              <a16:creationId xmlns:a16="http://schemas.microsoft.com/office/drawing/2014/main" id="{00000000-0008-0000-0000-00001D010000}"/>
            </a:ext>
          </a:extLst>
        </xdr:cNvPr>
        <xdr:cNvPicPr>
          <a:picLocks noChangeAspect="1"/>
        </xdr:cNvPicPr>
      </xdr:nvPicPr>
      <xdr:blipFill>
        <a:blip xmlns:r="http://schemas.openxmlformats.org/officeDocument/2006/relationships" r:embed="rId17"/>
        <a:stretch>
          <a:fillRect/>
        </a:stretch>
      </xdr:blipFill>
      <xdr:spPr>
        <a:xfrm>
          <a:off x="190500" y="28355925"/>
          <a:ext cx="1066800" cy="1466850"/>
        </a:xfrm>
        <a:prstGeom prst="rect">
          <a:avLst/>
        </a:prstGeom>
      </xdr:spPr>
    </xdr:pic>
    <xdr:clientData/>
  </xdr:twoCellAnchor>
  <xdr:twoCellAnchor editAs="oneCell">
    <xdr:from>
      <xdr:col>0</xdr:col>
      <xdr:colOff>238125</xdr:colOff>
      <xdr:row>139</xdr:row>
      <xdr:rowOff>47625</xdr:rowOff>
    </xdr:from>
    <xdr:to>
      <xdr:col>0</xdr:col>
      <xdr:colOff>1200150</xdr:colOff>
      <xdr:row>145</xdr:row>
      <xdr:rowOff>38099</xdr:rowOff>
    </xdr:to>
    <xdr:pic>
      <xdr:nvPicPr>
        <xdr:cNvPr id="286" name="Picture 285" descr="Untitled-2.jpg">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18"/>
        <a:stretch>
          <a:fillRect/>
        </a:stretch>
      </xdr:blipFill>
      <xdr:spPr>
        <a:xfrm>
          <a:off x="238125" y="37947600"/>
          <a:ext cx="962025" cy="1428750"/>
        </a:xfrm>
        <a:prstGeom prst="rect">
          <a:avLst/>
        </a:prstGeom>
      </xdr:spPr>
    </xdr:pic>
    <xdr:clientData/>
  </xdr:twoCellAnchor>
  <xdr:twoCellAnchor editAs="oneCell">
    <xdr:from>
      <xdr:col>0</xdr:col>
      <xdr:colOff>295275</xdr:colOff>
      <xdr:row>146</xdr:row>
      <xdr:rowOff>19050</xdr:rowOff>
    </xdr:from>
    <xdr:to>
      <xdr:col>0</xdr:col>
      <xdr:colOff>1219200</xdr:colOff>
      <xdr:row>151</xdr:row>
      <xdr:rowOff>194000</xdr:rowOff>
    </xdr:to>
    <xdr:pic>
      <xdr:nvPicPr>
        <xdr:cNvPr id="287" name="Picture 286" descr="Untitled-3.jpg">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19"/>
        <a:stretch>
          <a:fillRect/>
        </a:stretch>
      </xdr:blipFill>
      <xdr:spPr>
        <a:xfrm>
          <a:off x="295275" y="39585900"/>
          <a:ext cx="923925" cy="1371600"/>
        </a:xfrm>
        <a:prstGeom prst="rect">
          <a:avLst/>
        </a:prstGeom>
      </xdr:spPr>
    </xdr:pic>
    <xdr:clientData/>
  </xdr:twoCellAnchor>
  <xdr:twoCellAnchor editAs="oneCell">
    <xdr:from>
      <xdr:col>0</xdr:col>
      <xdr:colOff>219075</xdr:colOff>
      <xdr:row>158</xdr:row>
      <xdr:rowOff>114300</xdr:rowOff>
    </xdr:from>
    <xdr:to>
      <xdr:col>0</xdr:col>
      <xdr:colOff>1209675</xdr:colOff>
      <xdr:row>164</xdr:row>
      <xdr:rowOff>104762</xdr:rowOff>
    </xdr:to>
    <xdr:pic>
      <xdr:nvPicPr>
        <xdr:cNvPr id="288" name="Picture 287" descr="Untitled-1.jpg">
          <a:extLst>
            <a:ext uri="{FF2B5EF4-FFF2-40B4-BE49-F238E27FC236}">
              <a16:creationId xmlns:a16="http://schemas.microsoft.com/office/drawing/2014/main" id="{00000000-0008-0000-0000-000020010000}"/>
            </a:ext>
          </a:extLst>
        </xdr:cNvPr>
        <xdr:cNvPicPr>
          <a:picLocks noChangeAspect="1"/>
        </xdr:cNvPicPr>
      </xdr:nvPicPr>
      <xdr:blipFill>
        <a:blip xmlns:r="http://schemas.openxmlformats.org/officeDocument/2006/relationships" r:embed="rId20"/>
        <a:stretch>
          <a:fillRect/>
        </a:stretch>
      </xdr:blipFill>
      <xdr:spPr>
        <a:xfrm>
          <a:off x="219075" y="54521100"/>
          <a:ext cx="990600" cy="1476375"/>
        </a:xfrm>
        <a:prstGeom prst="rect">
          <a:avLst/>
        </a:prstGeom>
      </xdr:spPr>
    </xdr:pic>
    <xdr:clientData/>
  </xdr:twoCellAnchor>
  <xdr:twoCellAnchor editAs="oneCell">
    <xdr:from>
      <xdr:col>0</xdr:col>
      <xdr:colOff>276225</xdr:colOff>
      <xdr:row>167</xdr:row>
      <xdr:rowOff>66675</xdr:rowOff>
    </xdr:from>
    <xdr:to>
      <xdr:col>0</xdr:col>
      <xdr:colOff>1323975</xdr:colOff>
      <xdr:row>174</xdr:row>
      <xdr:rowOff>57150</xdr:rowOff>
    </xdr:to>
    <xdr:pic>
      <xdr:nvPicPr>
        <xdr:cNvPr id="292" name="Picture 291" descr="Untitled-1.jpg">
          <a:extLst>
            <a:ext uri="{FF2B5EF4-FFF2-40B4-BE49-F238E27FC236}">
              <a16:creationId xmlns:a16="http://schemas.microsoft.com/office/drawing/2014/main" id="{00000000-0008-0000-0000-000024010000}"/>
            </a:ext>
          </a:extLst>
        </xdr:cNvPr>
        <xdr:cNvPicPr>
          <a:picLocks noChangeAspect="1"/>
        </xdr:cNvPicPr>
      </xdr:nvPicPr>
      <xdr:blipFill>
        <a:blip xmlns:r="http://schemas.openxmlformats.org/officeDocument/2006/relationships" r:embed="rId21"/>
        <a:stretch>
          <a:fillRect/>
        </a:stretch>
      </xdr:blipFill>
      <xdr:spPr>
        <a:xfrm>
          <a:off x="276225" y="61160025"/>
          <a:ext cx="1047750" cy="1390650"/>
        </a:xfrm>
        <a:prstGeom prst="rect">
          <a:avLst/>
        </a:prstGeom>
      </xdr:spPr>
    </xdr:pic>
    <xdr:clientData/>
  </xdr:twoCellAnchor>
  <xdr:twoCellAnchor editAs="oneCell">
    <xdr:from>
      <xdr:col>0</xdr:col>
      <xdr:colOff>142875</xdr:colOff>
      <xdr:row>178</xdr:row>
      <xdr:rowOff>0</xdr:rowOff>
    </xdr:from>
    <xdr:to>
      <xdr:col>0</xdr:col>
      <xdr:colOff>1171575</xdr:colOff>
      <xdr:row>184</xdr:row>
      <xdr:rowOff>38271</xdr:rowOff>
    </xdr:to>
    <xdr:pic>
      <xdr:nvPicPr>
        <xdr:cNvPr id="299" name="Picture 298" descr="Untitled-1.jpg">
          <a:extLst>
            <a:ext uri="{FF2B5EF4-FFF2-40B4-BE49-F238E27FC236}">
              <a16:creationId xmlns:a16="http://schemas.microsoft.com/office/drawing/2014/main" id="{00000000-0008-0000-0000-00002B010000}"/>
            </a:ext>
          </a:extLst>
        </xdr:cNvPr>
        <xdr:cNvPicPr>
          <a:picLocks noChangeAspect="1"/>
        </xdr:cNvPicPr>
      </xdr:nvPicPr>
      <xdr:blipFill>
        <a:blip xmlns:r="http://schemas.openxmlformats.org/officeDocument/2006/relationships" r:embed="rId22"/>
        <a:stretch>
          <a:fillRect/>
        </a:stretch>
      </xdr:blipFill>
      <xdr:spPr>
        <a:xfrm>
          <a:off x="142875" y="61157498"/>
          <a:ext cx="1028700" cy="1364602"/>
        </a:xfrm>
        <a:prstGeom prst="rect">
          <a:avLst/>
        </a:prstGeom>
      </xdr:spPr>
    </xdr:pic>
    <xdr:clientData/>
  </xdr:twoCellAnchor>
  <xdr:twoCellAnchor editAs="oneCell">
    <xdr:from>
      <xdr:col>0</xdr:col>
      <xdr:colOff>95250</xdr:colOff>
      <xdr:row>191</xdr:row>
      <xdr:rowOff>38100</xdr:rowOff>
    </xdr:from>
    <xdr:to>
      <xdr:col>0</xdr:col>
      <xdr:colOff>1297803</xdr:colOff>
      <xdr:row>195</xdr:row>
      <xdr:rowOff>18661</xdr:rowOff>
    </xdr:to>
    <xdr:pic>
      <xdr:nvPicPr>
        <xdr:cNvPr id="300" name="Picture 299" descr="Untitled-2.jpg">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23"/>
        <a:stretch>
          <a:fillRect/>
        </a:stretch>
      </xdr:blipFill>
      <xdr:spPr>
        <a:xfrm>
          <a:off x="95250" y="54206775"/>
          <a:ext cx="1202553" cy="933450"/>
        </a:xfrm>
        <a:prstGeom prst="rect">
          <a:avLst/>
        </a:prstGeom>
      </xdr:spPr>
    </xdr:pic>
    <xdr:clientData/>
  </xdr:twoCellAnchor>
  <xdr:twoCellAnchor editAs="oneCell">
    <xdr:from>
      <xdr:col>0</xdr:col>
      <xdr:colOff>295276</xdr:colOff>
      <xdr:row>200</xdr:row>
      <xdr:rowOff>122732</xdr:rowOff>
    </xdr:from>
    <xdr:to>
      <xdr:col>0</xdr:col>
      <xdr:colOff>1114426</xdr:colOff>
      <xdr:row>205</xdr:row>
      <xdr:rowOff>171451</xdr:rowOff>
    </xdr:to>
    <xdr:pic>
      <xdr:nvPicPr>
        <xdr:cNvPr id="301" name="Picture 300" descr="Untitled-3.jpg">
          <a:extLst>
            <a:ext uri="{FF2B5EF4-FFF2-40B4-BE49-F238E27FC236}">
              <a16:creationId xmlns:a16="http://schemas.microsoft.com/office/drawing/2014/main" id="{00000000-0008-0000-0000-00002D010000}"/>
            </a:ext>
          </a:extLst>
        </xdr:cNvPr>
        <xdr:cNvPicPr>
          <a:picLocks noChangeAspect="1"/>
        </xdr:cNvPicPr>
      </xdr:nvPicPr>
      <xdr:blipFill>
        <a:blip xmlns:r="http://schemas.openxmlformats.org/officeDocument/2006/relationships" r:embed="rId24"/>
        <a:stretch>
          <a:fillRect/>
        </a:stretch>
      </xdr:blipFill>
      <xdr:spPr>
        <a:xfrm>
          <a:off x="295276" y="56434532"/>
          <a:ext cx="819150" cy="1060866"/>
        </a:xfrm>
        <a:prstGeom prst="rect">
          <a:avLst/>
        </a:prstGeom>
      </xdr:spPr>
    </xdr:pic>
    <xdr:clientData/>
  </xdr:twoCellAnchor>
  <xdr:twoCellAnchor editAs="oneCell">
    <xdr:from>
      <xdr:col>0</xdr:col>
      <xdr:colOff>219075</xdr:colOff>
      <xdr:row>213</xdr:row>
      <xdr:rowOff>95250</xdr:rowOff>
    </xdr:from>
    <xdr:to>
      <xdr:col>0</xdr:col>
      <xdr:colOff>1104900</xdr:colOff>
      <xdr:row>218</xdr:row>
      <xdr:rowOff>114689</xdr:rowOff>
    </xdr:to>
    <xdr:pic>
      <xdr:nvPicPr>
        <xdr:cNvPr id="302" name="Picture 301" descr="Untitled-4.jpg">
          <a:extLst>
            <a:ext uri="{FF2B5EF4-FFF2-40B4-BE49-F238E27FC236}">
              <a16:creationId xmlns:a16="http://schemas.microsoft.com/office/drawing/2014/main" id="{00000000-0008-0000-0000-00002E010000}"/>
            </a:ext>
          </a:extLst>
        </xdr:cNvPr>
        <xdr:cNvPicPr>
          <a:picLocks noChangeAspect="1"/>
        </xdr:cNvPicPr>
      </xdr:nvPicPr>
      <xdr:blipFill>
        <a:blip xmlns:r="http://schemas.openxmlformats.org/officeDocument/2006/relationships" r:embed="rId25"/>
        <a:stretch>
          <a:fillRect/>
        </a:stretch>
      </xdr:blipFill>
      <xdr:spPr>
        <a:xfrm>
          <a:off x="219075" y="58283475"/>
          <a:ext cx="885825" cy="1125908"/>
        </a:xfrm>
        <a:prstGeom prst="rect">
          <a:avLst/>
        </a:prstGeom>
      </xdr:spPr>
    </xdr:pic>
    <xdr:clientData/>
  </xdr:twoCellAnchor>
  <xdr:twoCellAnchor editAs="oneCell">
    <xdr:from>
      <xdr:col>0</xdr:col>
      <xdr:colOff>277585</xdr:colOff>
      <xdr:row>259</xdr:row>
      <xdr:rowOff>75617</xdr:rowOff>
    </xdr:from>
    <xdr:to>
      <xdr:col>0</xdr:col>
      <xdr:colOff>1258660</xdr:colOff>
      <xdr:row>264</xdr:row>
      <xdr:rowOff>127118</xdr:rowOff>
    </xdr:to>
    <xdr:pic>
      <xdr:nvPicPr>
        <xdr:cNvPr id="303" name="Picture 302" descr="Untitled-5.jpg">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26"/>
        <a:stretch>
          <a:fillRect/>
        </a:stretch>
      </xdr:blipFill>
      <xdr:spPr>
        <a:xfrm>
          <a:off x="277585" y="66808933"/>
          <a:ext cx="981075" cy="1373944"/>
        </a:xfrm>
        <a:prstGeom prst="rect">
          <a:avLst/>
        </a:prstGeom>
      </xdr:spPr>
    </xdr:pic>
    <xdr:clientData/>
  </xdr:twoCellAnchor>
  <xdr:twoCellAnchor editAs="oneCell">
    <xdr:from>
      <xdr:col>0</xdr:col>
      <xdr:colOff>325405</xdr:colOff>
      <xdr:row>279</xdr:row>
      <xdr:rowOff>8940</xdr:rowOff>
    </xdr:from>
    <xdr:to>
      <xdr:col>0</xdr:col>
      <xdr:colOff>1312474</xdr:colOff>
      <xdr:row>281</xdr:row>
      <xdr:rowOff>116632</xdr:rowOff>
    </xdr:to>
    <xdr:pic>
      <xdr:nvPicPr>
        <xdr:cNvPr id="304" name="Picture 303" descr="Untitled-1.jpg">
          <a:extLst>
            <a:ext uri="{FF2B5EF4-FFF2-40B4-BE49-F238E27FC236}">
              <a16:creationId xmlns:a16="http://schemas.microsoft.com/office/drawing/2014/main" id="{00000000-0008-0000-0000-000030010000}"/>
            </a:ext>
          </a:extLst>
        </xdr:cNvPr>
        <xdr:cNvPicPr>
          <a:picLocks noChangeAspect="1"/>
        </xdr:cNvPicPr>
      </xdr:nvPicPr>
      <xdr:blipFill>
        <a:blip xmlns:r="http://schemas.openxmlformats.org/officeDocument/2006/relationships" r:embed="rId27"/>
        <a:stretch>
          <a:fillRect/>
        </a:stretch>
      </xdr:blipFill>
      <xdr:spPr>
        <a:xfrm>
          <a:off x="325405" y="77618251"/>
          <a:ext cx="987069" cy="1254579"/>
        </a:xfrm>
        <a:prstGeom prst="rect">
          <a:avLst/>
        </a:prstGeom>
      </xdr:spPr>
    </xdr:pic>
    <xdr:clientData/>
  </xdr:twoCellAnchor>
  <xdr:twoCellAnchor editAs="oneCell">
    <xdr:from>
      <xdr:col>0</xdr:col>
      <xdr:colOff>181170</xdr:colOff>
      <xdr:row>283</xdr:row>
      <xdr:rowOff>164647</xdr:rowOff>
    </xdr:from>
    <xdr:to>
      <xdr:col>0</xdr:col>
      <xdr:colOff>1257495</xdr:colOff>
      <xdr:row>285</xdr:row>
      <xdr:rowOff>462058</xdr:rowOff>
    </xdr:to>
    <xdr:pic>
      <xdr:nvPicPr>
        <xdr:cNvPr id="306" name="Picture 305" descr="Untitled-3.jpg">
          <a:extLst>
            <a:ext uri="{FF2B5EF4-FFF2-40B4-BE49-F238E27FC236}">
              <a16:creationId xmlns:a16="http://schemas.microsoft.com/office/drawing/2014/main" id="{00000000-0008-0000-0000-000032010000}"/>
            </a:ext>
          </a:extLst>
        </xdr:cNvPr>
        <xdr:cNvPicPr>
          <a:picLocks noChangeAspect="1"/>
        </xdr:cNvPicPr>
      </xdr:nvPicPr>
      <xdr:blipFill>
        <a:blip xmlns:r="http://schemas.openxmlformats.org/officeDocument/2006/relationships" r:embed="rId28"/>
        <a:stretch>
          <a:fillRect/>
        </a:stretch>
      </xdr:blipFill>
      <xdr:spPr>
        <a:xfrm>
          <a:off x="181170" y="79338780"/>
          <a:ext cx="1076325" cy="1502616"/>
        </a:xfrm>
        <a:prstGeom prst="rect">
          <a:avLst/>
        </a:prstGeom>
      </xdr:spPr>
    </xdr:pic>
    <xdr:clientData/>
  </xdr:twoCellAnchor>
  <xdr:twoCellAnchor editAs="oneCell">
    <xdr:from>
      <xdr:col>0</xdr:col>
      <xdr:colOff>228600</xdr:colOff>
      <xdr:row>292</xdr:row>
      <xdr:rowOff>66675</xdr:rowOff>
    </xdr:from>
    <xdr:to>
      <xdr:col>0</xdr:col>
      <xdr:colOff>1257300</xdr:colOff>
      <xdr:row>296</xdr:row>
      <xdr:rowOff>270783</xdr:rowOff>
    </xdr:to>
    <xdr:pic>
      <xdr:nvPicPr>
        <xdr:cNvPr id="307" name="Picture 306" descr="Untitled-4.jpg">
          <a:extLst>
            <a:ext uri="{FF2B5EF4-FFF2-40B4-BE49-F238E27FC236}">
              <a16:creationId xmlns:a16="http://schemas.microsoft.com/office/drawing/2014/main" id="{00000000-0008-0000-0000-000033010000}"/>
            </a:ext>
          </a:extLst>
        </xdr:cNvPr>
        <xdr:cNvPicPr>
          <a:picLocks noChangeAspect="1"/>
        </xdr:cNvPicPr>
      </xdr:nvPicPr>
      <xdr:blipFill>
        <a:blip xmlns:r="http://schemas.openxmlformats.org/officeDocument/2006/relationships" r:embed="rId29"/>
        <a:stretch>
          <a:fillRect/>
        </a:stretch>
      </xdr:blipFill>
      <xdr:spPr>
        <a:xfrm>
          <a:off x="228600" y="75685650"/>
          <a:ext cx="1028700" cy="1314450"/>
        </a:xfrm>
        <a:prstGeom prst="rect">
          <a:avLst/>
        </a:prstGeom>
      </xdr:spPr>
    </xdr:pic>
    <xdr:clientData/>
  </xdr:twoCellAnchor>
  <xdr:twoCellAnchor editAs="oneCell">
    <xdr:from>
      <xdr:col>0</xdr:col>
      <xdr:colOff>190500</xdr:colOff>
      <xdr:row>449</xdr:row>
      <xdr:rowOff>219075</xdr:rowOff>
    </xdr:from>
    <xdr:to>
      <xdr:col>0</xdr:col>
      <xdr:colOff>1323975</xdr:colOff>
      <xdr:row>454</xdr:row>
      <xdr:rowOff>57148</xdr:rowOff>
    </xdr:to>
    <xdr:pic>
      <xdr:nvPicPr>
        <xdr:cNvPr id="308" name="Picture 307" descr="Untitled-5.jpg">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30"/>
        <a:stretch>
          <a:fillRect/>
        </a:stretch>
      </xdr:blipFill>
      <xdr:spPr>
        <a:xfrm>
          <a:off x="190500" y="77371575"/>
          <a:ext cx="1133475" cy="1520891"/>
        </a:xfrm>
        <a:prstGeom prst="rect">
          <a:avLst/>
        </a:prstGeom>
      </xdr:spPr>
    </xdr:pic>
    <xdr:clientData/>
  </xdr:twoCellAnchor>
  <xdr:twoCellAnchor editAs="oneCell">
    <xdr:from>
      <xdr:col>0</xdr:col>
      <xdr:colOff>304800</xdr:colOff>
      <xdr:row>455</xdr:row>
      <xdr:rowOff>123825</xdr:rowOff>
    </xdr:from>
    <xdr:to>
      <xdr:col>0</xdr:col>
      <xdr:colOff>1247775</xdr:colOff>
      <xdr:row>460</xdr:row>
      <xdr:rowOff>161913</xdr:rowOff>
    </xdr:to>
    <xdr:pic>
      <xdr:nvPicPr>
        <xdr:cNvPr id="309" name="Picture 308" descr="Untitled-6.jpg">
          <a:extLst>
            <a:ext uri="{FF2B5EF4-FFF2-40B4-BE49-F238E27FC236}">
              <a16:creationId xmlns:a16="http://schemas.microsoft.com/office/drawing/2014/main" id="{00000000-0008-0000-0000-000035010000}"/>
            </a:ext>
          </a:extLst>
        </xdr:cNvPr>
        <xdr:cNvPicPr>
          <a:picLocks noChangeAspect="1"/>
        </xdr:cNvPicPr>
      </xdr:nvPicPr>
      <xdr:blipFill>
        <a:blip xmlns:r="http://schemas.openxmlformats.org/officeDocument/2006/relationships" r:embed="rId31"/>
        <a:stretch>
          <a:fillRect/>
        </a:stretch>
      </xdr:blipFill>
      <xdr:spPr>
        <a:xfrm>
          <a:off x="304800" y="96583500"/>
          <a:ext cx="942975" cy="1219200"/>
        </a:xfrm>
        <a:prstGeom prst="rect">
          <a:avLst/>
        </a:prstGeom>
      </xdr:spPr>
    </xdr:pic>
    <xdr:clientData/>
  </xdr:twoCellAnchor>
  <xdr:twoCellAnchor editAs="oneCell">
    <xdr:from>
      <xdr:col>0</xdr:col>
      <xdr:colOff>266701</xdr:colOff>
      <xdr:row>469</xdr:row>
      <xdr:rowOff>154907</xdr:rowOff>
    </xdr:from>
    <xdr:to>
      <xdr:col>0</xdr:col>
      <xdr:colOff>1219201</xdr:colOff>
      <xdr:row>470</xdr:row>
      <xdr:rowOff>1260988</xdr:rowOff>
    </xdr:to>
    <xdr:pic>
      <xdr:nvPicPr>
        <xdr:cNvPr id="310" name="Picture 309" descr="Untitled-7.jpg">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32"/>
        <a:stretch>
          <a:fillRect/>
        </a:stretch>
      </xdr:blipFill>
      <xdr:spPr>
        <a:xfrm>
          <a:off x="266701" y="82250882"/>
          <a:ext cx="952500" cy="1283368"/>
        </a:xfrm>
        <a:prstGeom prst="rect">
          <a:avLst/>
        </a:prstGeom>
      </xdr:spPr>
    </xdr:pic>
    <xdr:clientData/>
  </xdr:twoCellAnchor>
  <xdr:twoCellAnchor editAs="oneCell">
    <xdr:from>
      <xdr:col>0</xdr:col>
      <xdr:colOff>200025</xdr:colOff>
      <xdr:row>499</xdr:row>
      <xdr:rowOff>47625</xdr:rowOff>
    </xdr:from>
    <xdr:to>
      <xdr:col>0</xdr:col>
      <xdr:colOff>1247775</xdr:colOff>
      <xdr:row>501</xdr:row>
      <xdr:rowOff>304803</xdr:rowOff>
    </xdr:to>
    <xdr:pic>
      <xdr:nvPicPr>
        <xdr:cNvPr id="311" name="Picture 310" descr="Untitled-1.jpg">
          <a:extLst>
            <a:ext uri="{FF2B5EF4-FFF2-40B4-BE49-F238E27FC236}">
              <a16:creationId xmlns:a16="http://schemas.microsoft.com/office/drawing/2014/main" id="{00000000-0008-0000-0000-000037010000}"/>
            </a:ext>
          </a:extLst>
        </xdr:cNvPr>
        <xdr:cNvPicPr>
          <a:picLocks noChangeAspect="1"/>
        </xdr:cNvPicPr>
      </xdr:nvPicPr>
      <xdr:blipFill>
        <a:blip xmlns:r="http://schemas.openxmlformats.org/officeDocument/2006/relationships" r:embed="rId33"/>
        <a:stretch>
          <a:fillRect/>
        </a:stretch>
      </xdr:blipFill>
      <xdr:spPr>
        <a:xfrm>
          <a:off x="200025" y="101069775"/>
          <a:ext cx="1047750" cy="1133475"/>
        </a:xfrm>
        <a:prstGeom prst="rect">
          <a:avLst/>
        </a:prstGeom>
      </xdr:spPr>
    </xdr:pic>
    <xdr:clientData/>
  </xdr:twoCellAnchor>
  <xdr:twoCellAnchor editAs="oneCell">
    <xdr:from>
      <xdr:col>0</xdr:col>
      <xdr:colOff>247650</xdr:colOff>
      <xdr:row>504</xdr:row>
      <xdr:rowOff>66675</xdr:rowOff>
    </xdr:from>
    <xdr:to>
      <xdr:col>0</xdr:col>
      <xdr:colOff>1266825</xdr:colOff>
      <xdr:row>508</xdr:row>
      <xdr:rowOff>261062</xdr:rowOff>
    </xdr:to>
    <xdr:pic>
      <xdr:nvPicPr>
        <xdr:cNvPr id="313" name="Picture 312" descr="Untitled-3.jpg">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34"/>
        <a:stretch>
          <a:fillRect/>
        </a:stretch>
      </xdr:blipFill>
      <xdr:spPr>
        <a:xfrm>
          <a:off x="247650" y="104089200"/>
          <a:ext cx="1019175" cy="1314450"/>
        </a:xfrm>
        <a:prstGeom prst="rect">
          <a:avLst/>
        </a:prstGeom>
      </xdr:spPr>
    </xdr:pic>
    <xdr:clientData/>
  </xdr:twoCellAnchor>
  <xdr:twoCellAnchor editAs="oneCell">
    <xdr:from>
      <xdr:col>0</xdr:col>
      <xdr:colOff>133350</xdr:colOff>
      <xdr:row>511</xdr:row>
      <xdr:rowOff>9525</xdr:rowOff>
    </xdr:from>
    <xdr:to>
      <xdr:col>0</xdr:col>
      <xdr:colOff>1247775</xdr:colOff>
      <xdr:row>511</xdr:row>
      <xdr:rowOff>1457325</xdr:rowOff>
    </xdr:to>
    <xdr:pic>
      <xdr:nvPicPr>
        <xdr:cNvPr id="314" name="Picture 313" descr="Untitled-4.jpg">
          <a:extLst>
            <a:ext uri="{FF2B5EF4-FFF2-40B4-BE49-F238E27FC236}">
              <a16:creationId xmlns:a16="http://schemas.microsoft.com/office/drawing/2014/main" id="{00000000-0008-0000-0000-00003A010000}"/>
            </a:ext>
          </a:extLst>
        </xdr:cNvPr>
        <xdr:cNvPicPr>
          <a:picLocks noChangeAspect="1"/>
        </xdr:cNvPicPr>
      </xdr:nvPicPr>
      <xdr:blipFill>
        <a:blip xmlns:r="http://schemas.openxmlformats.org/officeDocument/2006/relationships" r:embed="rId35"/>
        <a:stretch>
          <a:fillRect/>
        </a:stretch>
      </xdr:blipFill>
      <xdr:spPr>
        <a:xfrm>
          <a:off x="133350" y="105603675"/>
          <a:ext cx="1114425" cy="1447800"/>
        </a:xfrm>
        <a:prstGeom prst="rect">
          <a:avLst/>
        </a:prstGeom>
      </xdr:spPr>
    </xdr:pic>
    <xdr:clientData/>
  </xdr:twoCellAnchor>
  <xdr:twoCellAnchor editAs="oneCell">
    <xdr:from>
      <xdr:col>0</xdr:col>
      <xdr:colOff>200025</xdr:colOff>
      <xdr:row>512</xdr:row>
      <xdr:rowOff>123825</xdr:rowOff>
    </xdr:from>
    <xdr:to>
      <xdr:col>0</xdr:col>
      <xdr:colOff>1219200</xdr:colOff>
      <xdr:row>513</xdr:row>
      <xdr:rowOff>1211789</xdr:rowOff>
    </xdr:to>
    <xdr:pic>
      <xdr:nvPicPr>
        <xdr:cNvPr id="315" name="Picture 314" descr="Untitled-5.jpg">
          <a:extLst>
            <a:ext uri="{FF2B5EF4-FFF2-40B4-BE49-F238E27FC236}">
              <a16:creationId xmlns:a16="http://schemas.microsoft.com/office/drawing/2014/main" id="{00000000-0008-0000-0000-00003B010000}"/>
            </a:ext>
          </a:extLst>
        </xdr:cNvPr>
        <xdr:cNvPicPr>
          <a:picLocks noChangeAspect="1"/>
        </xdr:cNvPicPr>
      </xdr:nvPicPr>
      <xdr:blipFill>
        <a:blip xmlns:r="http://schemas.openxmlformats.org/officeDocument/2006/relationships" r:embed="rId36"/>
        <a:stretch>
          <a:fillRect/>
        </a:stretch>
      </xdr:blipFill>
      <xdr:spPr>
        <a:xfrm>
          <a:off x="200025" y="107289600"/>
          <a:ext cx="1019175" cy="1304925"/>
        </a:xfrm>
        <a:prstGeom prst="rect">
          <a:avLst/>
        </a:prstGeom>
      </xdr:spPr>
    </xdr:pic>
    <xdr:clientData/>
  </xdr:twoCellAnchor>
  <xdr:twoCellAnchor editAs="oneCell">
    <xdr:from>
      <xdr:col>0</xdr:col>
      <xdr:colOff>104775</xdr:colOff>
      <xdr:row>516</xdr:row>
      <xdr:rowOff>95250</xdr:rowOff>
    </xdr:from>
    <xdr:to>
      <xdr:col>0</xdr:col>
      <xdr:colOff>1323975</xdr:colOff>
      <xdr:row>524</xdr:row>
      <xdr:rowOff>114689</xdr:rowOff>
    </xdr:to>
    <xdr:pic>
      <xdr:nvPicPr>
        <xdr:cNvPr id="316" name="Picture 315" descr="Untitled-6.jpg">
          <a:extLst>
            <a:ext uri="{FF2B5EF4-FFF2-40B4-BE49-F238E27FC236}">
              <a16:creationId xmlns:a16="http://schemas.microsoft.com/office/drawing/2014/main" id="{00000000-0008-0000-0000-00003C010000}"/>
            </a:ext>
          </a:extLst>
        </xdr:cNvPr>
        <xdr:cNvPicPr>
          <a:picLocks noChangeAspect="1"/>
        </xdr:cNvPicPr>
      </xdr:nvPicPr>
      <xdr:blipFill>
        <a:blip xmlns:r="http://schemas.openxmlformats.org/officeDocument/2006/relationships" r:embed="rId37"/>
        <a:stretch>
          <a:fillRect/>
        </a:stretch>
      </xdr:blipFill>
      <xdr:spPr>
        <a:xfrm>
          <a:off x="104775" y="109032675"/>
          <a:ext cx="1219200" cy="1562100"/>
        </a:xfrm>
        <a:prstGeom prst="rect">
          <a:avLst/>
        </a:prstGeom>
      </xdr:spPr>
    </xdr:pic>
    <xdr:clientData/>
  </xdr:twoCellAnchor>
  <xdr:twoCellAnchor editAs="oneCell">
    <xdr:from>
      <xdr:col>0</xdr:col>
      <xdr:colOff>95250</xdr:colOff>
      <xdr:row>528</xdr:row>
      <xdr:rowOff>38100</xdr:rowOff>
    </xdr:from>
    <xdr:to>
      <xdr:col>0</xdr:col>
      <xdr:colOff>1257300</xdr:colOff>
      <xdr:row>536</xdr:row>
      <xdr:rowOff>38100</xdr:rowOff>
    </xdr:to>
    <xdr:pic>
      <xdr:nvPicPr>
        <xdr:cNvPr id="317" name="Picture 316" descr="Untitled-7.jpg">
          <a:extLst>
            <a:ext uri="{FF2B5EF4-FFF2-40B4-BE49-F238E27FC236}">
              <a16:creationId xmlns:a16="http://schemas.microsoft.com/office/drawing/2014/main" id="{00000000-0008-0000-0000-00003D010000}"/>
            </a:ext>
          </a:extLst>
        </xdr:cNvPr>
        <xdr:cNvPicPr>
          <a:picLocks noChangeAspect="1"/>
        </xdr:cNvPicPr>
      </xdr:nvPicPr>
      <xdr:blipFill>
        <a:blip xmlns:r="http://schemas.openxmlformats.org/officeDocument/2006/relationships" r:embed="rId38"/>
        <a:stretch>
          <a:fillRect/>
        </a:stretch>
      </xdr:blipFill>
      <xdr:spPr>
        <a:xfrm>
          <a:off x="95250" y="110804325"/>
          <a:ext cx="1162050" cy="1524000"/>
        </a:xfrm>
        <a:prstGeom prst="rect">
          <a:avLst/>
        </a:prstGeom>
      </xdr:spPr>
    </xdr:pic>
    <xdr:clientData/>
  </xdr:twoCellAnchor>
  <xdr:twoCellAnchor editAs="oneCell">
    <xdr:from>
      <xdr:col>0</xdr:col>
      <xdr:colOff>114300</xdr:colOff>
      <xdr:row>567</xdr:row>
      <xdr:rowOff>9525</xdr:rowOff>
    </xdr:from>
    <xdr:to>
      <xdr:col>0</xdr:col>
      <xdr:colOff>1285875</xdr:colOff>
      <xdr:row>574</xdr:row>
      <xdr:rowOff>165035</xdr:rowOff>
    </xdr:to>
    <xdr:pic>
      <xdr:nvPicPr>
        <xdr:cNvPr id="318" name="Picture 317" descr="Untitled-1.jpg">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39"/>
        <a:stretch>
          <a:fillRect/>
        </a:stretch>
      </xdr:blipFill>
      <xdr:spPr>
        <a:xfrm>
          <a:off x="114300" y="115985925"/>
          <a:ext cx="1171575" cy="1504950"/>
        </a:xfrm>
        <a:prstGeom prst="rect">
          <a:avLst/>
        </a:prstGeom>
      </xdr:spPr>
    </xdr:pic>
    <xdr:clientData/>
  </xdr:twoCellAnchor>
  <xdr:twoCellAnchor editAs="oneCell">
    <xdr:from>
      <xdr:col>0</xdr:col>
      <xdr:colOff>142875</xdr:colOff>
      <xdr:row>584</xdr:row>
      <xdr:rowOff>0</xdr:rowOff>
    </xdr:from>
    <xdr:to>
      <xdr:col>0</xdr:col>
      <xdr:colOff>1333500</xdr:colOff>
      <xdr:row>588</xdr:row>
      <xdr:rowOff>285750</xdr:rowOff>
    </xdr:to>
    <xdr:pic>
      <xdr:nvPicPr>
        <xdr:cNvPr id="320" name="Picture 319" descr="Untitled-3.jpg">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40"/>
        <a:stretch>
          <a:fillRect/>
        </a:stretch>
      </xdr:blipFill>
      <xdr:spPr>
        <a:xfrm>
          <a:off x="142875" y="125234700"/>
          <a:ext cx="1190625" cy="1533525"/>
        </a:xfrm>
        <a:prstGeom prst="rect">
          <a:avLst/>
        </a:prstGeom>
      </xdr:spPr>
    </xdr:pic>
    <xdr:clientData/>
  </xdr:twoCellAnchor>
  <xdr:twoCellAnchor editAs="oneCell">
    <xdr:from>
      <xdr:col>0</xdr:col>
      <xdr:colOff>123825</xdr:colOff>
      <xdr:row>591</xdr:row>
      <xdr:rowOff>0</xdr:rowOff>
    </xdr:from>
    <xdr:to>
      <xdr:col>0</xdr:col>
      <xdr:colOff>1181100</xdr:colOff>
      <xdr:row>598</xdr:row>
      <xdr:rowOff>104777</xdr:rowOff>
    </xdr:to>
    <xdr:pic>
      <xdr:nvPicPr>
        <xdr:cNvPr id="321" name="Picture 320" descr="Untitled-4.jpg">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41"/>
        <a:stretch>
          <a:fillRect/>
        </a:stretch>
      </xdr:blipFill>
      <xdr:spPr>
        <a:xfrm>
          <a:off x="123825" y="87220425"/>
          <a:ext cx="1057275" cy="1476375"/>
        </a:xfrm>
        <a:prstGeom prst="rect">
          <a:avLst/>
        </a:prstGeom>
      </xdr:spPr>
    </xdr:pic>
    <xdr:clientData/>
  </xdr:twoCellAnchor>
  <xdr:twoCellAnchor editAs="oneCell">
    <xdr:from>
      <xdr:col>0</xdr:col>
      <xdr:colOff>142875</xdr:colOff>
      <xdr:row>599</xdr:row>
      <xdr:rowOff>47625</xdr:rowOff>
    </xdr:from>
    <xdr:to>
      <xdr:col>0</xdr:col>
      <xdr:colOff>1181100</xdr:colOff>
      <xdr:row>606</xdr:row>
      <xdr:rowOff>125378</xdr:rowOff>
    </xdr:to>
    <xdr:pic>
      <xdr:nvPicPr>
        <xdr:cNvPr id="322" name="Picture 321" descr="Untitled-5.jpg">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42"/>
        <a:stretch>
          <a:fillRect/>
        </a:stretch>
      </xdr:blipFill>
      <xdr:spPr>
        <a:xfrm>
          <a:off x="142875" y="88820625"/>
          <a:ext cx="1038225" cy="1466850"/>
        </a:xfrm>
        <a:prstGeom prst="rect">
          <a:avLst/>
        </a:prstGeom>
      </xdr:spPr>
    </xdr:pic>
    <xdr:clientData/>
  </xdr:twoCellAnchor>
  <xdr:twoCellAnchor editAs="oneCell">
    <xdr:from>
      <xdr:col>0</xdr:col>
      <xdr:colOff>223302</xdr:colOff>
      <xdr:row>635</xdr:row>
      <xdr:rowOff>123825</xdr:rowOff>
    </xdr:from>
    <xdr:to>
      <xdr:col>0</xdr:col>
      <xdr:colOff>1219200</xdr:colOff>
      <xdr:row>639</xdr:row>
      <xdr:rowOff>257175</xdr:rowOff>
    </xdr:to>
    <xdr:pic>
      <xdr:nvPicPr>
        <xdr:cNvPr id="325" name="Picture 324" descr="Untitled-1.jpg">
          <a:extLst>
            <a:ext uri="{FF2B5EF4-FFF2-40B4-BE49-F238E27FC236}">
              <a16:creationId xmlns:a16="http://schemas.microsoft.com/office/drawing/2014/main" id="{00000000-0008-0000-0000-000045010000}"/>
            </a:ext>
          </a:extLst>
        </xdr:cNvPr>
        <xdr:cNvPicPr>
          <a:picLocks noChangeAspect="1"/>
        </xdr:cNvPicPr>
      </xdr:nvPicPr>
      <xdr:blipFill>
        <a:blip xmlns:r="http://schemas.openxmlformats.org/officeDocument/2006/relationships" r:embed="rId43"/>
        <a:stretch>
          <a:fillRect/>
        </a:stretch>
      </xdr:blipFill>
      <xdr:spPr>
        <a:xfrm>
          <a:off x="223302" y="96145350"/>
          <a:ext cx="995898" cy="1476375"/>
        </a:xfrm>
        <a:prstGeom prst="rect">
          <a:avLst/>
        </a:prstGeom>
      </xdr:spPr>
    </xdr:pic>
    <xdr:clientData/>
  </xdr:twoCellAnchor>
  <xdr:twoCellAnchor editAs="oneCell">
    <xdr:from>
      <xdr:col>0</xdr:col>
      <xdr:colOff>186733</xdr:colOff>
      <xdr:row>642</xdr:row>
      <xdr:rowOff>257175</xdr:rowOff>
    </xdr:from>
    <xdr:to>
      <xdr:col>0</xdr:col>
      <xdr:colOff>1171574</xdr:colOff>
      <xdr:row>646</xdr:row>
      <xdr:rowOff>333375</xdr:rowOff>
    </xdr:to>
    <xdr:pic>
      <xdr:nvPicPr>
        <xdr:cNvPr id="326" name="Picture 325" descr="Untitled-2.jpg">
          <a:extLst>
            <a:ext uri="{FF2B5EF4-FFF2-40B4-BE49-F238E27FC236}">
              <a16:creationId xmlns:a16="http://schemas.microsoft.com/office/drawing/2014/main" id="{00000000-0008-0000-0000-000046010000}"/>
            </a:ext>
          </a:extLst>
        </xdr:cNvPr>
        <xdr:cNvPicPr>
          <a:picLocks noChangeAspect="1"/>
        </xdr:cNvPicPr>
      </xdr:nvPicPr>
      <xdr:blipFill>
        <a:blip xmlns:r="http://schemas.openxmlformats.org/officeDocument/2006/relationships" r:embed="rId44"/>
        <a:stretch>
          <a:fillRect/>
        </a:stretch>
      </xdr:blipFill>
      <xdr:spPr>
        <a:xfrm>
          <a:off x="186733" y="98183700"/>
          <a:ext cx="984841" cy="1485900"/>
        </a:xfrm>
        <a:prstGeom prst="rect">
          <a:avLst/>
        </a:prstGeom>
      </xdr:spPr>
    </xdr:pic>
    <xdr:clientData/>
  </xdr:twoCellAnchor>
  <xdr:twoCellAnchor editAs="oneCell">
    <xdr:from>
      <xdr:col>0</xdr:col>
      <xdr:colOff>104775</xdr:colOff>
      <xdr:row>657</xdr:row>
      <xdr:rowOff>142875</xdr:rowOff>
    </xdr:from>
    <xdr:to>
      <xdr:col>0</xdr:col>
      <xdr:colOff>1247775</xdr:colOff>
      <xdr:row>657</xdr:row>
      <xdr:rowOff>1620222</xdr:rowOff>
    </xdr:to>
    <xdr:pic>
      <xdr:nvPicPr>
        <xdr:cNvPr id="329" name="Picture 328" descr="Untitled-1.jpg">
          <a:extLst>
            <a:ext uri="{FF2B5EF4-FFF2-40B4-BE49-F238E27FC236}">
              <a16:creationId xmlns:a16="http://schemas.microsoft.com/office/drawing/2014/main" id="{00000000-0008-0000-0000-000049010000}"/>
            </a:ext>
          </a:extLst>
        </xdr:cNvPr>
        <xdr:cNvPicPr>
          <a:picLocks noChangeAspect="1"/>
        </xdr:cNvPicPr>
      </xdr:nvPicPr>
      <xdr:blipFill>
        <a:blip xmlns:r="http://schemas.openxmlformats.org/officeDocument/2006/relationships" r:embed="rId45"/>
        <a:stretch>
          <a:fillRect/>
        </a:stretch>
      </xdr:blipFill>
      <xdr:spPr>
        <a:xfrm>
          <a:off x="104775" y="142836900"/>
          <a:ext cx="1143000" cy="1485900"/>
        </a:xfrm>
        <a:prstGeom prst="rect">
          <a:avLst/>
        </a:prstGeom>
      </xdr:spPr>
    </xdr:pic>
    <xdr:clientData/>
  </xdr:twoCellAnchor>
  <xdr:twoCellAnchor editAs="oneCell">
    <xdr:from>
      <xdr:col>0</xdr:col>
      <xdr:colOff>133350</xdr:colOff>
      <xdr:row>659</xdr:row>
      <xdr:rowOff>200025</xdr:rowOff>
    </xdr:from>
    <xdr:to>
      <xdr:col>0</xdr:col>
      <xdr:colOff>1314450</xdr:colOff>
      <xdr:row>664</xdr:row>
      <xdr:rowOff>54234</xdr:rowOff>
    </xdr:to>
    <xdr:pic>
      <xdr:nvPicPr>
        <xdr:cNvPr id="330" name="Picture 329" descr="Untitled-2.jpg">
          <a:extLst>
            <a:ext uri="{FF2B5EF4-FFF2-40B4-BE49-F238E27FC236}">
              <a16:creationId xmlns:a16="http://schemas.microsoft.com/office/drawing/2014/main" id="{00000000-0008-0000-0000-00004A010000}"/>
            </a:ext>
          </a:extLst>
        </xdr:cNvPr>
        <xdr:cNvPicPr>
          <a:picLocks noChangeAspect="1"/>
        </xdr:cNvPicPr>
      </xdr:nvPicPr>
      <xdr:blipFill>
        <a:blip xmlns:r="http://schemas.openxmlformats.org/officeDocument/2006/relationships" r:embed="rId46"/>
        <a:stretch>
          <a:fillRect/>
        </a:stretch>
      </xdr:blipFill>
      <xdr:spPr>
        <a:xfrm>
          <a:off x="133350" y="144751425"/>
          <a:ext cx="1181100" cy="1524000"/>
        </a:xfrm>
        <a:prstGeom prst="rect">
          <a:avLst/>
        </a:prstGeom>
      </xdr:spPr>
    </xdr:pic>
    <xdr:clientData/>
  </xdr:twoCellAnchor>
  <xdr:twoCellAnchor editAs="oneCell">
    <xdr:from>
      <xdr:col>0</xdr:col>
      <xdr:colOff>95250</xdr:colOff>
      <xdr:row>666</xdr:row>
      <xdr:rowOff>180975</xdr:rowOff>
    </xdr:from>
    <xdr:to>
      <xdr:col>0</xdr:col>
      <xdr:colOff>1352550</xdr:colOff>
      <xdr:row>671</xdr:row>
      <xdr:rowOff>51991</xdr:rowOff>
    </xdr:to>
    <xdr:pic>
      <xdr:nvPicPr>
        <xdr:cNvPr id="331" name="Picture 330" descr="Untitled-3.jpg">
          <a:extLst>
            <a:ext uri="{FF2B5EF4-FFF2-40B4-BE49-F238E27FC236}">
              <a16:creationId xmlns:a16="http://schemas.microsoft.com/office/drawing/2014/main" id="{00000000-0008-0000-0000-00004B010000}"/>
            </a:ext>
          </a:extLst>
        </xdr:cNvPr>
        <xdr:cNvPicPr>
          <a:picLocks noChangeAspect="1"/>
        </xdr:cNvPicPr>
      </xdr:nvPicPr>
      <xdr:blipFill>
        <a:blip xmlns:r="http://schemas.openxmlformats.org/officeDocument/2006/relationships" r:embed="rId47"/>
        <a:stretch>
          <a:fillRect/>
        </a:stretch>
      </xdr:blipFill>
      <xdr:spPr>
        <a:xfrm>
          <a:off x="95250" y="146551650"/>
          <a:ext cx="1257300" cy="1619250"/>
        </a:xfrm>
        <a:prstGeom prst="rect">
          <a:avLst/>
        </a:prstGeom>
      </xdr:spPr>
    </xdr:pic>
    <xdr:clientData/>
  </xdr:twoCellAnchor>
  <xdr:twoCellAnchor editAs="oneCell">
    <xdr:from>
      <xdr:col>0</xdr:col>
      <xdr:colOff>104775</xdr:colOff>
      <xdr:row>673</xdr:row>
      <xdr:rowOff>19050</xdr:rowOff>
    </xdr:from>
    <xdr:to>
      <xdr:col>0</xdr:col>
      <xdr:colOff>1247775</xdr:colOff>
      <xdr:row>676</xdr:row>
      <xdr:rowOff>320350</xdr:rowOff>
    </xdr:to>
    <xdr:pic>
      <xdr:nvPicPr>
        <xdr:cNvPr id="333" name="Picture 332" descr="Untitled-5.jpg">
          <a:extLst>
            <a:ext uri="{FF2B5EF4-FFF2-40B4-BE49-F238E27FC236}">
              <a16:creationId xmlns:a16="http://schemas.microsoft.com/office/drawing/2014/main" id="{00000000-0008-0000-0000-00004D010000}"/>
            </a:ext>
          </a:extLst>
        </xdr:cNvPr>
        <xdr:cNvPicPr>
          <a:picLocks noChangeAspect="1"/>
        </xdr:cNvPicPr>
      </xdr:nvPicPr>
      <xdr:blipFill>
        <a:blip xmlns:r="http://schemas.openxmlformats.org/officeDocument/2006/relationships" r:embed="rId48"/>
        <a:stretch>
          <a:fillRect/>
        </a:stretch>
      </xdr:blipFill>
      <xdr:spPr>
        <a:xfrm>
          <a:off x="104775" y="149923500"/>
          <a:ext cx="1143000" cy="1457325"/>
        </a:xfrm>
        <a:prstGeom prst="rect">
          <a:avLst/>
        </a:prstGeom>
      </xdr:spPr>
    </xdr:pic>
    <xdr:clientData/>
  </xdr:twoCellAnchor>
  <xdr:twoCellAnchor editAs="oneCell">
    <xdr:from>
      <xdr:col>0</xdr:col>
      <xdr:colOff>123825</xdr:colOff>
      <xdr:row>723</xdr:row>
      <xdr:rowOff>28575</xdr:rowOff>
    </xdr:from>
    <xdr:to>
      <xdr:col>0</xdr:col>
      <xdr:colOff>1304925</xdr:colOff>
      <xdr:row>728</xdr:row>
      <xdr:rowOff>213244</xdr:rowOff>
    </xdr:to>
    <xdr:pic>
      <xdr:nvPicPr>
        <xdr:cNvPr id="336" name="Picture 335" descr="Untitled-3.jpg">
          <a:extLst>
            <a:ext uri="{FF2B5EF4-FFF2-40B4-BE49-F238E27FC236}">
              <a16:creationId xmlns:a16="http://schemas.microsoft.com/office/drawing/2014/main" id="{00000000-0008-0000-0000-000050010000}"/>
            </a:ext>
          </a:extLst>
        </xdr:cNvPr>
        <xdr:cNvPicPr>
          <a:picLocks noChangeAspect="1"/>
        </xdr:cNvPicPr>
      </xdr:nvPicPr>
      <xdr:blipFill>
        <a:blip xmlns:r="http://schemas.openxmlformats.org/officeDocument/2006/relationships" r:embed="rId49"/>
        <a:stretch>
          <a:fillRect/>
        </a:stretch>
      </xdr:blipFill>
      <xdr:spPr>
        <a:xfrm>
          <a:off x="123825" y="155171775"/>
          <a:ext cx="1181100" cy="1524000"/>
        </a:xfrm>
        <a:prstGeom prst="rect">
          <a:avLst/>
        </a:prstGeom>
      </xdr:spPr>
    </xdr:pic>
    <xdr:clientData/>
  </xdr:twoCellAnchor>
  <xdr:twoCellAnchor editAs="oneCell">
    <xdr:from>
      <xdr:col>0</xdr:col>
      <xdr:colOff>228988</xdr:colOff>
      <xdr:row>731</xdr:row>
      <xdr:rowOff>86114</xdr:rowOff>
    </xdr:from>
    <xdr:to>
      <xdr:col>0</xdr:col>
      <xdr:colOff>1219588</xdr:colOff>
      <xdr:row>735</xdr:row>
      <xdr:rowOff>165489</xdr:rowOff>
    </xdr:to>
    <xdr:pic>
      <xdr:nvPicPr>
        <xdr:cNvPr id="337" name="Picture 336" descr="Untitled-4.jpg">
          <a:extLst>
            <a:ext uri="{FF2B5EF4-FFF2-40B4-BE49-F238E27FC236}">
              <a16:creationId xmlns:a16="http://schemas.microsoft.com/office/drawing/2014/main" id="{00000000-0008-0000-0000-000051010000}"/>
            </a:ext>
          </a:extLst>
        </xdr:cNvPr>
        <xdr:cNvPicPr>
          <a:picLocks noChangeAspect="1"/>
        </xdr:cNvPicPr>
      </xdr:nvPicPr>
      <xdr:blipFill>
        <a:blip xmlns:r="http://schemas.openxmlformats.org/officeDocument/2006/relationships" r:embed="rId50"/>
        <a:stretch>
          <a:fillRect/>
        </a:stretch>
      </xdr:blipFill>
      <xdr:spPr>
        <a:xfrm>
          <a:off x="228988" y="219511012"/>
          <a:ext cx="990600" cy="1264699"/>
        </a:xfrm>
        <a:prstGeom prst="rect">
          <a:avLst/>
        </a:prstGeom>
      </xdr:spPr>
    </xdr:pic>
    <xdr:clientData/>
  </xdr:twoCellAnchor>
  <xdr:twoCellAnchor editAs="oneCell">
    <xdr:from>
      <xdr:col>0</xdr:col>
      <xdr:colOff>247650</xdr:colOff>
      <xdr:row>744</xdr:row>
      <xdr:rowOff>123825</xdr:rowOff>
    </xdr:from>
    <xdr:to>
      <xdr:col>0</xdr:col>
      <xdr:colOff>1428750</xdr:colOff>
      <xdr:row>749</xdr:row>
      <xdr:rowOff>228587</xdr:rowOff>
    </xdr:to>
    <xdr:pic>
      <xdr:nvPicPr>
        <xdr:cNvPr id="338" name="Picture 337" descr="Untitled-1.jpg">
          <a:extLst>
            <a:ext uri="{FF2B5EF4-FFF2-40B4-BE49-F238E27FC236}">
              <a16:creationId xmlns:a16="http://schemas.microsoft.com/office/drawing/2014/main" id="{00000000-0008-0000-0000-000052010000}"/>
            </a:ext>
          </a:extLst>
        </xdr:cNvPr>
        <xdr:cNvPicPr>
          <a:picLocks noChangeAspect="1"/>
        </xdr:cNvPicPr>
      </xdr:nvPicPr>
      <xdr:blipFill>
        <a:blip xmlns:r="http://schemas.openxmlformats.org/officeDocument/2006/relationships" r:embed="rId51"/>
        <a:stretch>
          <a:fillRect/>
        </a:stretch>
      </xdr:blipFill>
      <xdr:spPr>
        <a:xfrm>
          <a:off x="247650" y="160258125"/>
          <a:ext cx="1181100" cy="1533525"/>
        </a:xfrm>
        <a:prstGeom prst="rect">
          <a:avLst/>
        </a:prstGeom>
      </xdr:spPr>
    </xdr:pic>
    <xdr:clientData/>
  </xdr:twoCellAnchor>
  <xdr:twoCellAnchor editAs="oneCell">
    <xdr:from>
      <xdr:col>0</xdr:col>
      <xdr:colOff>200025</xdr:colOff>
      <xdr:row>751</xdr:row>
      <xdr:rowOff>200025</xdr:rowOff>
    </xdr:from>
    <xdr:to>
      <xdr:col>0</xdr:col>
      <xdr:colOff>1304925</xdr:colOff>
      <xdr:row>755</xdr:row>
      <xdr:rowOff>268060</xdr:rowOff>
    </xdr:to>
    <xdr:pic>
      <xdr:nvPicPr>
        <xdr:cNvPr id="341" name="Picture 340" descr="Untitled-2.jpg">
          <a:extLst>
            <a:ext uri="{FF2B5EF4-FFF2-40B4-BE49-F238E27FC236}">
              <a16:creationId xmlns:a16="http://schemas.microsoft.com/office/drawing/2014/main" id="{00000000-0008-0000-0000-000055010000}"/>
            </a:ext>
          </a:extLst>
        </xdr:cNvPr>
        <xdr:cNvPicPr>
          <a:picLocks noChangeAspect="1"/>
        </xdr:cNvPicPr>
      </xdr:nvPicPr>
      <xdr:blipFill>
        <a:blip xmlns:r="http://schemas.openxmlformats.org/officeDocument/2006/relationships" r:embed="rId52"/>
        <a:stretch>
          <a:fillRect/>
        </a:stretch>
      </xdr:blipFill>
      <xdr:spPr>
        <a:xfrm>
          <a:off x="200025" y="165277800"/>
          <a:ext cx="1104900" cy="1409700"/>
        </a:xfrm>
        <a:prstGeom prst="rect">
          <a:avLst/>
        </a:prstGeom>
      </xdr:spPr>
    </xdr:pic>
    <xdr:clientData/>
  </xdr:twoCellAnchor>
  <xdr:twoCellAnchor editAs="oneCell">
    <xdr:from>
      <xdr:col>0</xdr:col>
      <xdr:colOff>250566</xdr:colOff>
      <xdr:row>758</xdr:row>
      <xdr:rowOff>155511</xdr:rowOff>
    </xdr:from>
    <xdr:to>
      <xdr:col>0</xdr:col>
      <xdr:colOff>1405955</xdr:colOff>
      <xdr:row>766</xdr:row>
      <xdr:rowOff>57343</xdr:rowOff>
    </xdr:to>
    <xdr:pic>
      <xdr:nvPicPr>
        <xdr:cNvPr id="343" name="Picture 342" descr="Untitled-4.jpg">
          <a:extLst>
            <a:ext uri="{FF2B5EF4-FFF2-40B4-BE49-F238E27FC236}">
              <a16:creationId xmlns:a16="http://schemas.microsoft.com/office/drawing/2014/main" id="{00000000-0008-0000-0000-000057010000}"/>
            </a:ext>
          </a:extLst>
        </xdr:cNvPr>
        <xdr:cNvPicPr>
          <a:picLocks noChangeAspect="1"/>
        </xdr:cNvPicPr>
      </xdr:nvPicPr>
      <xdr:blipFill>
        <a:blip xmlns:r="http://schemas.openxmlformats.org/officeDocument/2006/relationships" r:embed="rId53"/>
        <a:stretch>
          <a:fillRect/>
        </a:stretch>
      </xdr:blipFill>
      <xdr:spPr>
        <a:xfrm>
          <a:off x="250566" y="234655179"/>
          <a:ext cx="1155389" cy="1456935"/>
        </a:xfrm>
        <a:prstGeom prst="rect">
          <a:avLst/>
        </a:prstGeom>
      </xdr:spPr>
    </xdr:pic>
    <xdr:clientData/>
  </xdr:twoCellAnchor>
  <xdr:twoCellAnchor editAs="oneCell">
    <xdr:from>
      <xdr:col>0</xdr:col>
      <xdr:colOff>291582</xdr:colOff>
      <xdr:row>770</xdr:row>
      <xdr:rowOff>116633</xdr:rowOff>
    </xdr:from>
    <xdr:to>
      <xdr:col>0</xdr:col>
      <xdr:colOff>1396693</xdr:colOff>
      <xdr:row>776</xdr:row>
      <xdr:rowOff>91370</xdr:rowOff>
    </xdr:to>
    <xdr:pic>
      <xdr:nvPicPr>
        <xdr:cNvPr id="344" name="Picture 343" descr="Untitled-5.jpg">
          <a:extLst>
            <a:ext uri="{FF2B5EF4-FFF2-40B4-BE49-F238E27FC236}">
              <a16:creationId xmlns:a16="http://schemas.microsoft.com/office/drawing/2014/main" id="{00000000-0008-0000-0000-000058010000}"/>
            </a:ext>
          </a:extLst>
        </xdr:cNvPr>
        <xdr:cNvPicPr>
          <a:picLocks noChangeAspect="1"/>
        </xdr:cNvPicPr>
      </xdr:nvPicPr>
      <xdr:blipFill>
        <a:blip xmlns:r="http://schemas.openxmlformats.org/officeDocument/2006/relationships" r:embed="rId54"/>
        <a:stretch>
          <a:fillRect/>
        </a:stretch>
      </xdr:blipFill>
      <xdr:spPr>
        <a:xfrm>
          <a:off x="291582" y="238873393"/>
          <a:ext cx="1105111" cy="1432646"/>
        </a:xfrm>
        <a:prstGeom prst="rect">
          <a:avLst/>
        </a:prstGeom>
      </xdr:spPr>
    </xdr:pic>
    <xdr:clientData/>
  </xdr:twoCellAnchor>
  <xdr:twoCellAnchor editAs="oneCell">
    <xdr:from>
      <xdr:col>0</xdr:col>
      <xdr:colOff>269616</xdr:colOff>
      <xdr:row>779</xdr:row>
      <xdr:rowOff>28770</xdr:rowOff>
    </xdr:from>
    <xdr:to>
      <xdr:col>0</xdr:col>
      <xdr:colOff>1460241</xdr:colOff>
      <xdr:row>785</xdr:row>
      <xdr:rowOff>90400</xdr:rowOff>
    </xdr:to>
    <xdr:pic>
      <xdr:nvPicPr>
        <xdr:cNvPr id="345" name="Picture 344" descr="Untitled-1.jpg">
          <a:extLst>
            <a:ext uri="{FF2B5EF4-FFF2-40B4-BE49-F238E27FC236}">
              <a16:creationId xmlns:a16="http://schemas.microsoft.com/office/drawing/2014/main" id="{00000000-0008-0000-0000-000059010000}"/>
            </a:ext>
          </a:extLst>
        </xdr:cNvPr>
        <xdr:cNvPicPr>
          <a:picLocks noChangeAspect="1"/>
        </xdr:cNvPicPr>
      </xdr:nvPicPr>
      <xdr:blipFill>
        <a:blip xmlns:r="http://schemas.openxmlformats.org/officeDocument/2006/relationships" r:embed="rId55"/>
        <a:stretch>
          <a:fillRect/>
        </a:stretch>
      </xdr:blipFill>
      <xdr:spPr>
        <a:xfrm>
          <a:off x="269616" y="238698056"/>
          <a:ext cx="1190625" cy="1519540"/>
        </a:xfrm>
        <a:prstGeom prst="rect">
          <a:avLst/>
        </a:prstGeom>
      </xdr:spPr>
    </xdr:pic>
    <xdr:clientData/>
  </xdr:twoCellAnchor>
  <xdr:twoCellAnchor editAs="oneCell">
    <xdr:from>
      <xdr:col>0</xdr:col>
      <xdr:colOff>327932</xdr:colOff>
      <xdr:row>787</xdr:row>
      <xdr:rowOff>113718</xdr:rowOff>
    </xdr:from>
    <xdr:to>
      <xdr:col>0</xdr:col>
      <xdr:colOff>1375682</xdr:colOff>
      <xdr:row>793</xdr:row>
      <xdr:rowOff>41027</xdr:rowOff>
    </xdr:to>
    <xdr:pic>
      <xdr:nvPicPr>
        <xdr:cNvPr id="346" name="Picture 345" descr="Untitled-2.jpg">
          <a:extLst>
            <a:ext uri="{FF2B5EF4-FFF2-40B4-BE49-F238E27FC236}">
              <a16:creationId xmlns:a16="http://schemas.microsoft.com/office/drawing/2014/main" id="{00000000-0008-0000-0000-00005A010000}"/>
            </a:ext>
          </a:extLst>
        </xdr:cNvPr>
        <xdr:cNvPicPr>
          <a:picLocks noChangeAspect="1"/>
        </xdr:cNvPicPr>
      </xdr:nvPicPr>
      <xdr:blipFill>
        <a:blip xmlns:r="http://schemas.openxmlformats.org/officeDocument/2006/relationships" r:embed="rId56"/>
        <a:stretch>
          <a:fillRect/>
        </a:stretch>
      </xdr:blipFill>
      <xdr:spPr>
        <a:xfrm>
          <a:off x="327932" y="240649126"/>
          <a:ext cx="1047750" cy="1385826"/>
        </a:xfrm>
        <a:prstGeom prst="rect">
          <a:avLst/>
        </a:prstGeom>
      </xdr:spPr>
    </xdr:pic>
    <xdr:clientData/>
  </xdr:twoCellAnchor>
  <xdr:twoCellAnchor editAs="oneCell">
    <xdr:from>
      <xdr:col>0</xdr:col>
      <xdr:colOff>268449</xdr:colOff>
      <xdr:row>794</xdr:row>
      <xdr:rowOff>193611</xdr:rowOff>
    </xdr:from>
    <xdr:to>
      <xdr:col>0</xdr:col>
      <xdr:colOff>1316199</xdr:colOff>
      <xdr:row>800</xdr:row>
      <xdr:rowOff>164453</xdr:rowOff>
    </xdr:to>
    <xdr:pic>
      <xdr:nvPicPr>
        <xdr:cNvPr id="347" name="Picture 346" descr="Untitled-3.jpg">
          <a:extLst>
            <a:ext uri="{FF2B5EF4-FFF2-40B4-BE49-F238E27FC236}">
              <a16:creationId xmlns:a16="http://schemas.microsoft.com/office/drawing/2014/main" id="{00000000-0008-0000-0000-00005B010000}"/>
            </a:ext>
          </a:extLst>
        </xdr:cNvPr>
        <xdr:cNvPicPr>
          <a:picLocks noChangeAspect="1"/>
        </xdr:cNvPicPr>
      </xdr:nvPicPr>
      <xdr:blipFill>
        <a:blip xmlns:r="http://schemas.openxmlformats.org/officeDocument/2006/relationships" r:embed="rId57"/>
        <a:stretch>
          <a:fillRect/>
        </a:stretch>
      </xdr:blipFill>
      <xdr:spPr>
        <a:xfrm>
          <a:off x="268449" y="225177999"/>
          <a:ext cx="1047750" cy="1341276"/>
        </a:xfrm>
        <a:prstGeom prst="rect">
          <a:avLst/>
        </a:prstGeom>
      </xdr:spPr>
    </xdr:pic>
    <xdr:clientData/>
  </xdr:twoCellAnchor>
  <xdr:twoCellAnchor editAs="oneCell">
    <xdr:from>
      <xdr:col>0</xdr:col>
      <xdr:colOff>123630</xdr:colOff>
      <xdr:row>804</xdr:row>
      <xdr:rowOff>34990</xdr:rowOff>
    </xdr:from>
    <xdr:to>
      <xdr:col>0</xdr:col>
      <xdr:colOff>1304730</xdr:colOff>
      <xdr:row>808</xdr:row>
      <xdr:rowOff>57984</xdr:rowOff>
    </xdr:to>
    <xdr:pic>
      <xdr:nvPicPr>
        <xdr:cNvPr id="349" name="Picture 348" descr="Untitled-5.jpg">
          <a:extLst>
            <a:ext uri="{FF2B5EF4-FFF2-40B4-BE49-F238E27FC236}">
              <a16:creationId xmlns:a16="http://schemas.microsoft.com/office/drawing/2014/main" id="{00000000-0008-0000-0000-00005D010000}"/>
            </a:ext>
          </a:extLst>
        </xdr:cNvPr>
        <xdr:cNvPicPr>
          <a:picLocks noChangeAspect="1"/>
        </xdr:cNvPicPr>
      </xdr:nvPicPr>
      <xdr:blipFill>
        <a:blip xmlns:r="http://schemas.openxmlformats.org/officeDocument/2006/relationships" r:embed="rId58"/>
        <a:stretch>
          <a:fillRect/>
        </a:stretch>
      </xdr:blipFill>
      <xdr:spPr>
        <a:xfrm>
          <a:off x="123630" y="244205449"/>
          <a:ext cx="1181100" cy="1539219"/>
        </a:xfrm>
        <a:prstGeom prst="rect">
          <a:avLst/>
        </a:prstGeom>
      </xdr:spPr>
    </xdr:pic>
    <xdr:clientData/>
  </xdr:twoCellAnchor>
  <xdr:twoCellAnchor editAs="oneCell">
    <xdr:from>
      <xdr:col>0</xdr:col>
      <xdr:colOff>171450</xdr:colOff>
      <xdr:row>811</xdr:row>
      <xdr:rowOff>38100</xdr:rowOff>
    </xdr:from>
    <xdr:to>
      <xdr:col>0</xdr:col>
      <xdr:colOff>1209675</xdr:colOff>
      <xdr:row>811</xdr:row>
      <xdr:rowOff>1359937</xdr:rowOff>
    </xdr:to>
    <xdr:pic>
      <xdr:nvPicPr>
        <xdr:cNvPr id="354" name="Picture 353" descr="Untitled-1.jpg">
          <a:extLst>
            <a:ext uri="{FF2B5EF4-FFF2-40B4-BE49-F238E27FC236}">
              <a16:creationId xmlns:a16="http://schemas.microsoft.com/office/drawing/2014/main" id="{00000000-0008-0000-0000-000062010000}"/>
            </a:ext>
          </a:extLst>
        </xdr:cNvPr>
        <xdr:cNvPicPr>
          <a:picLocks noChangeAspect="1"/>
        </xdr:cNvPicPr>
      </xdr:nvPicPr>
      <xdr:blipFill>
        <a:blip xmlns:r="http://schemas.openxmlformats.org/officeDocument/2006/relationships" r:embed="rId59"/>
        <a:stretch>
          <a:fillRect/>
        </a:stretch>
      </xdr:blipFill>
      <xdr:spPr>
        <a:xfrm>
          <a:off x="171450" y="199443975"/>
          <a:ext cx="1038225" cy="1333500"/>
        </a:xfrm>
        <a:prstGeom prst="rect">
          <a:avLst/>
        </a:prstGeom>
      </xdr:spPr>
    </xdr:pic>
    <xdr:clientData/>
  </xdr:twoCellAnchor>
  <xdr:twoCellAnchor editAs="oneCell">
    <xdr:from>
      <xdr:col>0</xdr:col>
      <xdr:colOff>190500</xdr:colOff>
      <xdr:row>821</xdr:row>
      <xdr:rowOff>0</xdr:rowOff>
    </xdr:from>
    <xdr:to>
      <xdr:col>0</xdr:col>
      <xdr:colOff>1219200</xdr:colOff>
      <xdr:row>828</xdr:row>
      <xdr:rowOff>97194</xdr:rowOff>
    </xdr:to>
    <xdr:pic>
      <xdr:nvPicPr>
        <xdr:cNvPr id="355" name="Picture 354" descr="Untitled-2.jpg">
          <a:extLst>
            <a:ext uri="{FF2B5EF4-FFF2-40B4-BE49-F238E27FC236}">
              <a16:creationId xmlns:a16="http://schemas.microsoft.com/office/drawing/2014/main" id="{00000000-0008-0000-0000-000063010000}"/>
            </a:ext>
          </a:extLst>
        </xdr:cNvPr>
        <xdr:cNvPicPr>
          <a:picLocks noChangeAspect="1"/>
        </xdr:cNvPicPr>
      </xdr:nvPicPr>
      <xdr:blipFill>
        <a:blip xmlns:r="http://schemas.openxmlformats.org/officeDocument/2006/relationships" r:embed="rId60"/>
        <a:stretch>
          <a:fillRect/>
        </a:stretch>
      </xdr:blipFill>
      <xdr:spPr>
        <a:xfrm>
          <a:off x="190500" y="200834625"/>
          <a:ext cx="1028700" cy="1323975"/>
        </a:xfrm>
        <a:prstGeom prst="rect">
          <a:avLst/>
        </a:prstGeom>
      </xdr:spPr>
    </xdr:pic>
    <xdr:clientData/>
  </xdr:twoCellAnchor>
  <xdr:twoCellAnchor editAs="oneCell">
    <xdr:from>
      <xdr:col>0</xdr:col>
      <xdr:colOff>212855</xdr:colOff>
      <xdr:row>833</xdr:row>
      <xdr:rowOff>77949</xdr:rowOff>
    </xdr:from>
    <xdr:to>
      <xdr:col>0</xdr:col>
      <xdr:colOff>1251080</xdr:colOff>
      <xdr:row>841</xdr:row>
      <xdr:rowOff>16719</xdr:rowOff>
    </xdr:to>
    <xdr:pic>
      <xdr:nvPicPr>
        <xdr:cNvPr id="356" name="Picture 355" descr="Untitled-3.jpg">
          <a:extLst>
            <a:ext uri="{FF2B5EF4-FFF2-40B4-BE49-F238E27FC236}">
              <a16:creationId xmlns:a16="http://schemas.microsoft.com/office/drawing/2014/main" id="{00000000-0008-0000-0000-000064010000}"/>
            </a:ext>
          </a:extLst>
        </xdr:cNvPr>
        <xdr:cNvPicPr>
          <a:picLocks noChangeAspect="1"/>
        </xdr:cNvPicPr>
      </xdr:nvPicPr>
      <xdr:blipFill>
        <a:blip xmlns:r="http://schemas.openxmlformats.org/officeDocument/2006/relationships" r:embed="rId61"/>
        <a:stretch>
          <a:fillRect/>
        </a:stretch>
      </xdr:blipFill>
      <xdr:spPr>
        <a:xfrm>
          <a:off x="212855" y="248746541"/>
          <a:ext cx="1038225" cy="1307259"/>
        </a:xfrm>
        <a:prstGeom prst="rect">
          <a:avLst/>
        </a:prstGeom>
      </xdr:spPr>
    </xdr:pic>
    <xdr:clientData/>
  </xdr:twoCellAnchor>
  <xdr:twoCellAnchor editAs="oneCell">
    <xdr:from>
      <xdr:col>0</xdr:col>
      <xdr:colOff>296831</xdr:colOff>
      <xdr:row>903</xdr:row>
      <xdr:rowOff>92844</xdr:rowOff>
    </xdr:from>
    <xdr:to>
      <xdr:col>0</xdr:col>
      <xdr:colOff>1166327</xdr:colOff>
      <xdr:row>908</xdr:row>
      <xdr:rowOff>173930</xdr:rowOff>
    </xdr:to>
    <xdr:pic>
      <xdr:nvPicPr>
        <xdr:cNvPr id="363" name="Picture 362" descr="Untitled-3.jpg">
          <a:extLst>
            <a:ext uri="{FF2B5EF4-FFF2-40B4-BE49-F238E27FC236}">
              <a16:creationId xmlns:a16="http://schemas.microsoft.com/office/drawing/2014/main" id="{00000000-0008-0000-0000-00006B010000}"/>
            </a:ext>
          </a:extLst>
        </xdr:cNvPr>
        <xdr:cNvPicPr>
          <a:picLocks noChangeAspect="1"/>
        </xdr:cNvPicPr>
      </xdr:nvPicPr>
      <xdr:blipFill>
        <a:blip xmlns:r="http://schemas.openxmlformats.org/officeDocument/2006/relationships" r:embed="rId62"/>
        <a:stretch>
          <a:fillRect/>
        </a:stretch>
      </xdr:blipFill>
      <xdr:spPr>
        <a:xfrm>
          <a:off x="296831" y="258502206"/>
          <a:ext cx="869496" cy="1150219"/>
        </a:xfrm>
        <a:prstGeom prst="rect">
          <a:avLst/>
        </a:prstGeom>
      </xdr:spPr>
    </xdr:pic>
    <xdr:clientData/>
  </xdr:twoCellAnchor>
  <xdr:twoCellAnchor editAs="oneCell">
    <xdr:from>
      <xdr:col>0</xdr:col>
      <xdr:colOff>277586</xdr:colOff>
      <xdr:row>910</xdr:row>
      <xdr:rowOff>17712</xdr:rowOff>
    </xdr:from>
    <xdr:to>
      <xdr:col>0</xdr:col>
      <xdr:colOff>1156607</xdr:colOff>
      <xdr:row>915</xdr:row>
      <xdr:rowOff>48402</xdr:rowOff>
    </xdr:to>
    <xdr:pic>
      <xdr:nvPicPr>
        <xdr:cNvPr id="364" name="Picture 363" descr="Untitled-4.jpg">
          <a:extLst>
            <a:ext uri="{FF2B5EF4-FFF2-40B4-BE49-F238E27FC236}">
              <a16:creationId xmlns:a16="http://schemas.microsoft.com/office/drawing/2014/main" id="{00000000-0008-0000-0000-00006C010000}"/>
            </a:ext>
          </a:extLst>
        </xdr:cNvPr>
        <xdr:cNvPicPr>
          <a:picLocks noChangeAspect="1"/>
        </xdr:cNvPicPr>
      </xdr:nvPicPr>
      <xdr:blipFill>
        <a:blip xmlns:r="http://schemas.openxmlformats.org/officeDocument/2006/relationships" r:embed="rId63"/>
        <a:stretch>
          <a:fillRect/>
        </a:stretch>
      </xdr:blipFill>
      <xdr:spPr>
        <a:xfrm>
          <a:off x="277586" y="259923860"/>
          <a:ext cx="879021" cy="1099822"/>
        </a:xfrm>
        <a:prstGeom prst="rect">
          <a:avLst/>
        </a:prstGeom>
      </xdr:spPr>
    </xdr:pic>
    <xdr:clientData/>
  </xdr:twoCellAnchor>
  <xdr:twoCellAnchor editAs="oneCell">
    <xdr:from>
      <xdr:col>0</xdr:col>
      <xdr:colOff>68036</xdr:colOff>
      <xdr:row>873</xdr:row>
      <xdr:rowOff>6247</xdr:rowOff>
    </xdr:from>
    <xdr:to>
      <xdr:col>0</xdr:col>
      <xdr:colOff>1411061</xdr:colOff>
      <xdr:row>882</xdr:row>
      <xdr:rowOff>12674</xdr:rowOff>
    </xdr:to>
    <xdr:pic>
      <xdr:nvPicPr>
        <xdr:cNvPr id="365" name="Picture 364" descr="Untitled-5.jpg">
          <a:extLst>
            <a:ext uri="{FF2B5EF4-FFF2-40B4-BE49-F238E27FC236}">
              <a16:creationId xmlns:a16="http://schemas.microsoft.com/office/drawing/2014/main" id="{00000000-0008-0000-0000-00006D010000}"/>
            </a:ext>
          </a:extLst>
        </xdr:cNvPr>
        <xdr:cNvPicPr>
          <a:picLocks noChangeAspect="1"/>
        </xdr:cNvPicPr>
      </xdr:nvPicPr>
      <xdr:blipFill>
        <a:blip xmlns:r="http://schemas.openxmlformats.org/officeDocument/2006/relationships" r:embed="rId64"/>
        <a:stretch>
          <a:fillRect/>
        </a:stretch>
      </xdr:blipFill>
      <xdr:spPr>
        <a:xfrm>
          <a:off x="68036" y="252632574"/>
          <a:ext cx="1343025" cy="1755918"/>
        </a:xfrm>
        <a:prstGeom prst="rect">
          <a:avLst/>
        </a:prstGeom>
      </xdr:spPr>
    </xdr:pic>
    <xdr:clientData/>
  </xdr:twoCellAnchor>
  <xdr:twoCellAnchor editAs="oneCell">
    <xdr:from>
      <xdr:col>0</xdr:col>
      <xdr:colOff>124603</xdr:colOff>
      <xdr:row>885</xdr:row>
      <xdr:rowOff>172616</xdr:rowOff>
    </xdr:from>
    <xdr:to>
      <xdr:col>0</xdr:col>
      <xdr:colOff>1334278</xdr:colOff>
      <xdr:row>894</xdr:row>
      <xdr:rowOff>16329</xdr:rowOff>
    </xdr:to>
    <xdr:pic>
      <xdr:nvPicPr>
        <xdr:cNvPr id="366" name="Picture 365" descr="Untitled-6.jpg">
          <a:extLst>
            <a:ext uri="{FF2B5EF4-FFF2-40B4-BE49-F238E27FC236}">
              <a16:creationId xmlns:a16="http://schemas.microsoft.com/office/drawing/2014/main" id="{00000000-0008-0000-0000-00006E010000}"/>
            </a:ext>
          </a:extLst>
        </xdr:cNvPr>
        <xdr:cNvPicPr>
          <a:picLocks noChangeAspect="1"/>
        </xdr:cNvPicPr>
      </xdr:nvPicPr>
      <xdr:blipFill>
        <a:blip xmlns:r="http://schemas.openxmlformats.org/officeDocument/2006/relationships" r:embed="rId65"/>
        <a:stretch>
          <a:fillRect/>
        </a:stretch>
      </xdr:blipFill>
      <xdr:spPr>
        <a:xfrm>
          <a:off x="124603" y="255131596"/>
          <a:ext cx="1209675" cy="1593202"/>
        </a:xfrm>
        <a:prstGeom prst="rect">
          <a:avLst/>
        </a:prstGeom>
      </xdr:spPr>
    </xdr:pic>
    <xdr:clientData/>
  </xdr:twoCellAnchor>
  <xdr:twoCellAnchor editAs="oneCell">
    <xdr:from>
      <xdr:col>0</xdr:col>
      <xdr:colOff>268839</xdr:colOff>
      <xdr:row>957</xdr:row>
      <xdr:rowOff>97194</xdr:rowOff>
    </xdr:from>
    <xdr:to>
      <xdr:col>0</xdr:col>
      <xdr:colOff>1345164</xdr:colOff>
      <xdr:row>962</xdr:row>
      <xdr:rowOff>84215</xdr:rowOff>
    </xdr:to>
    <xdr:pic>
      <xdr:nvPicPr>
        <xdr:cNvPr id="376" name="Picture 375" descr="Untitled-8.jpg">
          <a:extLst>
            <a:ext uri="{FF2B5EF4-FFF2-40B4-BE49-F238E27FC236}">
              <a16:creationId xmlns:a16="http://schemas.microsoft.com/office/drawing/2014/main" id="{00000000-0008-0000-0000-000078010000}"/>
            </a:ext>
          </a:extLst>
        </xdr:cNvPr>
        <xdr:cNvPicPr>
          <a:picLocks noChangeAspect="1"/>
        </xdr:cNvPicPr>
      </xdr:nvPicPr>
      <xdr:blipFill>
        <a:blip xmlns:r="http://schemas.openxmlformats.org/officeDocument/2006/relationships" r:embed="rId66"/>
        <a:stretch>
          <a:fillRect/>
        </a:stretch>
      </xdr:blipFill>
      <xdr:spPr>
        <a:xfrm>
          <a:off x="268839" y="282542602"/>
          <a:ext cx="1076325" cy="1367175"/>
        </a:xfrm>
        <a:prstGeom prst="rect">
          <a:avLst/>
        </a:prstGeom>
      </xdr:spPr>
    </xdr:pic>
    <xdr:clientData/>
  </xdr:twoCellAnchor>
  <xdr:twoCellAnchor editAs="oneCell">
    <xdr:from>
      <xdr:col>0</xdr:col>
      <xdr:colOff>240847</xdr:colOff>
      <xdr:row>1022</xdr:row>
      <xdr:rowOff>19438</xdr:rowOff>
    </xdr:from>
    <xdr:to>
      <xdr:col>0</xdr:col>
      <xdr:colOff>1402897</xdr:colOff>
      <xdr:row>1030</xdr:row>
      <xdr:rowOff>20034</xdr:rowOff>
    </xdr:to>
    <xdr:pic>
      <xdr:nvPicPr>
        <xdr:cNvPr id="382" name="Picture 381" descr="Untitled-4.jpg">
          <a:extLst>
            <a:ext uri="{FF2B5EF4-FFF2-40B4-BE49-F238E27FC236}">
              <a16:creationId xmlns:a16="http://schemas.microsoft.com/office/drawing/2014/main" id="{00000000-0008-0000-0000-00007E010000}"/>
            </a:ext>
          </a:extLst>
        </xdr:cNvPr>
        <xdr:cNvPicPr>
          <a:picLocks noChangeAspect="1"/>
        </xdr:cNvPicPr>
      </xdr:nvPicPr>
      <xdr:blipFill>
        <a:blip xmlns:r="http://schemas.openxmlformats.org/officeDocument/2006/relationships" r:embed="rId67"/>
        <a:stretch>
          <a:fillRect/>
        </a:stretch>
      </xdr:blipFill>
      <xdr:spPr>
        <a:xfrm>
          <a:off x="240847" y="310097066"/>
          <a:ext cx="1162050" cy="1536259"/>
        </a:xfrm>
        <a:prstGeom prst="rect">
          <a:avLst/>
        </a:prstGeom>
      </xdr:spPr>
    </xdr:pic>
    <xdr:clientData/>
  </xdr:twoCellAnchor>
  <xdr:twoCellAnchor editAs="oneCell">
    <xdr:from>
      <xdr:col>0</xdr:col>
      <xdr:colOff>191083</xdr:colOff>
      <xdr:row>1059</xdr:row>
      <xdr:rowOff>141515</xdr:rowOff>
    </xdr:from>
    <xdr:to>
      <xdr:col>0</xdr:col>
      <xdr:colOff>1353133</xdr:colOff>
      <xdr:row>1065</xdr:row>
      <xdr:rowOff>229984</xdr:rowOff>
    </xdr:to>
    <xdr:pic>
      <xdr:nvPicPr>
        <xdr:cNvPr id="383" name="Picture 382" descr="Untitled-5.jpg">
          <a:extLst>
            <a:ext uri="{FF2B5EF4-FFF2-40B4-BE49-F238E27FC236}">
              <a16:creationId xmlns:a16="http://schemas.microsoft.com/office/drawing/2014/main" id="{00000000-0008-0000-0000-00007F010000}"/>
            </a:ext>
          </a:extLst>
        </xdr:cNvPr>
        <xdr:cNvPicPr>
          <a:picLocks noChangeAspect="1"/>
        </xdr:cNvPicPr>
      </xdr:nvPicPr>
      <xdr:blipFill>
        <a:blip xmlns:r="http://schemas.openxmlformats.org/officeDocument/2006/relationships" r:embed="rId68"/>
        <a:stretch>
          <a:fillRect/>
        </a:stretch>
      </xdr:blipFill>
      <xdr:spPr>
        <a:xfrm>
          <a:off x="191083" y="317382331"/>
          <a:ext cx="1162050" cy="1488060"/>
        </a:xfrm>
        <a:prstGeom prst="rect">
          <a:avLst/>
        </a:prstGeom>
      </xdr:spPr>
    </xdr:pic>
    <xdr:clientData/>
  </xdr:twoCellAnchor>
  <xdr:twoCellAnchor editAs="oneCell">
    <xdr:from>
      <xdr:col>0</xdr:col>
      <xdr:colOff>431541</xdr:colOff>
      <xdr:row>609</xdr:row>
      <xdr:rowOff>145387</xdr:rowOff>
    </xdr:from>
    <xdr:to>
      <xdr:col>0</xdr:col>
      <xdr:colOff>1226746</xdr:colOff>
      <xdr:row>615</xdr:row>
      <xdr:rowOff>19439</xdr:rowOff>
    </xdr:to>
    <xdr:pic>
      <xdr:nvPicPr>
        <xdr:cNvPr id="157" name="Picture 156" descr="im-1.jpg">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69"/>
        <a:stretch>
          <a:fillRect/>
        </a:stretch>
      </xdr:blipFill>
      <xdr:spPr>
        <a:xfrm>
          <a:off x="431541" y="178311484"/>
          <a:ext cx="795205" cy="1040378"/>
        </a:xfrm>
        <a:prstGeom prst="rect">
          <a:avLst/>
        </a:prstGeom>
      </xdr:spPr>
    </xdr:pic>
    <xdr:clientData/>
  </xdr:twoCellAnchor>
  <xdr:twoCellAnchor editAs="oneCell">
    <xdr:from>
      <xdr:col>0</xdr:col>
      <xdr:colOff>373808</xdr:colOff>
      <xdr:row>616</xdr:row>
      <xdr:rowOff>58317</xdr:rowOff>
    </xdr:from>
    <xdr:to>
      <xdr:col>0</xdr:col>
      <xdr:colOff>1162803</xdr:colOff>
      <xdr:row>621</xdr:row>
      <xdr:rowOff>106915</xdr:rowOff>
    </xdr:to>
    <xdr:pic>
      <xdr:nvPicPr>
        <xdr:cNvPr id="158" name="Picture 157" descr="im-2.jpg">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70"/>
        <a:stretch>
          <a:fillRect/>
        </a:stretch>
      </xdr:blipFill>
      <xdr:spPr>
        <a:xfrm>
          <a:off x="373808" y="179585128"/>
          <a:ext cx="788995" cy="1028505"/>
        </a:xfrm>
        <a:prstGeom prst="rect">
          <a:avLst/>
        </a:prstGeom>
      </xdr:spPr>
    </xdr:pic>
    <xdr:clientData/>
  </xdr:twoCellAnchor>
  <xdr:twoCellAnchor editAs="oneCell">
    <xdr:from>
      <xdr:col>0</xdr:col>
      <xdr:colOff>219076</xdr:colOff>
      <xdr:row>270</xdr:row>
      <xdr:rowOff>147621</xdr:rowOff>
    </xdr:from>
    <xdr:to>
      <xdr:col>0</xdr:col>
      <xdr:colOff>1152525</xdr:colOff>
      <xdr:row>270</xdr:row>
      <xdr:rowOff>1481121</xdr:rowOff>
    </xdr:to>
    <xdr:pic>
      <xdr:nvPicPr>
        <xdr:cNvPr id="159" name="Picture 158" descr="9789350899489-EXCEL.jpg">
          <a:extLst>
            <a:ext uri="{FF2B5EF4-FFF2-40B4-BE49-F238E27FC236}">
              <a16:creationId xmlns:a16="http://schemas.microsoft.com/office/drawing/2014/main" id="{00000000-0008-0000-0000-00009F000000}"/>
            </a:ext>
          </a:extLst>
        </xdr:cNvPr>
        <xdr:cNvPicPr>
          <a:picLocks noChangeAspect="1"/>
        </xdr:cNvPicPr>
      </xdr:nvPicPr>
      <xdr:blipFill>
        <a:blip xmlns:r="http://schemas.openxmlformats.org/officeDocument/2006/relationships" r:embed="rId71"/>
        <a:stretch>
          <a:fillRect/>
        </a:stretch>
      </xdr:blipFill>
      <xdr:spPr>
        <a:xfrm>
          <a:off x="219076" y="63365046"/>
          <a:ext cx="933449" cy="1338278"/>
        </a:xfrm>
        <a:prstGeom prst="rect">
          <a:avLst/>
        </a:prstGeom>
      </xdr:spPr>
    </xdr:pic>
    <xdr:clientData/>
  </xdr:twoCellAnchor>
  <xdr:twoCellAnchor editAs="oneCell">
    <xdr:from>
      <xdr:col>0</xdr:col>
      <xdr:colOff>95251</xdr:colOff>
      <xdr:row>219</xdr:row>
      <xdr:rowOff>114300</xdr:rowOff>
    </xdr:from>
    <xdr:to>
      <xdr:col>0</xdr:col>
      <xdr:colOff>1352551</xdr:colOff>
      <xdr:row>223</xdr:row>
      <xdr:rowOff>133738</xdr:rowOff>
    </xdr:to>
    <xdr:pic>
      <xdr:nvPicPr>
        <xdr:cNvPr id="160" name="Picture 159" descr="C:\Users\Administrator\Desktop\PRE SCHOOL\kindergarten.jpg">
          <a:extLst>
            <a:ext uri="{FF2B5EF4-FFF2-40B4-BE49-F238E27FC236}">
              <a16:creationId xmlns:a16="http://schemas.microsoft.com/office/drawing/2014/main" id="{00000000-0008-0000-0000-0000A0000000}"/>
            </a:ext>
          </a:extLst>
        </xdr:cNvPr>
        <xdr:cNvPicPr/>
      </xdr:nvPicPr>
      <xdr:blipFill>
        <a:blip xmlns:r="http://schemas.openxmlformats.org/officeDocument/2006/relationships" r:embed="rId72" cstate="print"/>
        <a:srcRect/>
        <a:stretch>
          <a:fillRect/>
        </a:stretch>
      </xdr:blipFill>
      <xdr:spPr bwMode="auto">
        <a:xfrm>
          <a:off x="95251" y="59616975"/>
          <a:ext cx="1257300" cy="910821"/>
        </a:xfrm>
        <a:prstGeom prst="rect">
          <a:avLst/>
        </a:prstGeom>
        <a:noFill/>
        <a:ln w="9525">
          <a:noFill/>
          <a:miter lim="800000"/>
          <a:headEnd/>
          <a:tailEnd/>
        </a:ln>
      </xdr:spPr>
    </xdr:pic>
    <xdr:clientData/>
  </xdr:twoCellAnchor>
  <xdr:twoCellAnchor editAs="oneCell">
    <xdr:from>
      <xdr:col>0</xdr:col>
      <xdr:colOff>209550</xdr:colOff>
      <xdr:row>206</xdr:row>
      <xdr:rowOff>152400</xdr:rowOff>
    </xdr:from>
    <xdr:to>
      <xdr:col>0</xdr:col>
      <xdr:colOff>1266825</xdr:colOff>
      <xdr:row>211</xdr:row>
      <xdr:rowOff>35768</xdr:rowOff>
    </xdr:to>
    <xdr:pic>
      <xdr:nvPicPr>
        <xdr:cNvPr id="161" name="Picture 160" descr="C:\Users\Administrator\Desktop\PRE SCHOOL\nursery books.jpg">
          <a:extLst>
            <a:ext uri="{FF2B5EF4-FFF2-40B4-BE49-F238E27FC236}">
              <a16:creationId xmlns:a16="http://schemas.microsoft.com/office/drawing/2014/main" id="{00000000-0008-0000-0000-0000A1000000}"/>
            </a:ext>
          </a:extLst>
        </xdr:cNvPr>
        <xdr:cNvPicPr/>
      </xdr:nvPicPr>
      <xdr:blipFill>
        <a:blip xmlns:r="http://schemas.openxmlformats.org/officeDocument/2006/relationships" r:embed="rId73" cstate="print"/>
        <a:srcRect/>
        <a:stretch>
          <a:fillRect/>
        </a:stretch>
      </xdr:blipFill>
      <xdr:spPr bwMode="auto">
        <a:xfrm>
          <a:off x="209550" y="57664350"/>
          <a:ext cx="1057275" cy="894334"/>
        </a:xfrm>
        <a:prstGeom prst="rect">
          <a:avLst/>
        </a:prstGeom>
        <a:noFill/>
        <a:ln w="9525">
          <a:noFill/>
          <a:miter lim="800000"/>
          <a:headEnd/>
          <a:tailEnd/>
        </a:ln>
      </xdr:spPr>
    </xdr:pic>
    <xdr:clientData/>
  </xdr:twoCellAnchor>
  <xdr:twoCellAnchor editAs="oneCell">
    <xdr:from>
      <xdr:col>0</xdr:col>
      <xdr:colOff>180974</xdr:colOff>
      <xdr:row>195</xdr:row>
      <xdr:rowOff>142875</xdr:rowOff>
    </xdr:from>
    <xdr:to>
      <xdr:col>0</xdr:col>
      <xdr:colOff>1333499</xdr:colOff>
      <xdr:row>199</xdr:row>
      <xdr:rowOff>181753</xdr:rowOff>
    </xdr:to>
    <xdr:pic>
      <xdr:nvPicPr>
        <xdr:cNvPr id="162" name="Picture 161" descr="C:\Users\Administrator\Desktop\PRE SCHOOL\prenursery.jpg">
          <a:extLst>
            <a:ext uri="{FF2B5EF4-FFF2-40B4-BE49-F238E27FC236}">
              <a16:creationId xmlns:a16="http://schemas.microsoft.com/office/drawing/2014/main" id="{00000000-0008-0000-0000-0000A2000000}"/>
            </a:ext>
          </a:extLst>
        </xdr:cNvPr>
        <xdr:cNvPicPr/>
      </xdr:nvPicPr>
      <xdr:blipFill>
        <a:blip xmlns:r="http://schemas.openxmlformats.org/officeDocument/2006/relationships" r:embed="rId74" cstate="print"/>
        <a:srcRect/>
        <a:stretch>
          <a:fillRect/>
        </a:stretch>
      </xdr:blipFill>
      <xdr:spPr bwMode="auto">
        <a:xfrm>
          <a:off x="180974" y="55264050"/>
          <a:ext cx="1152525" cy="1006297"/>
        </a:xfrm>
        <a:prstGeom prst="rect">
          <a:avLst/>
        </a:prstGeom>
        <a:noFill/>
        <a:ln w="9525">
          <a:noFill/>
          <a:miter lim="800000"/>
          <a:headEnd/>
          <a:tailEnd/>
        </a:ln>
      </xdr:spPr>
    </xdr:pic>
    <xdr:clientData/>
  </xdr:twoCellAnchor>
  <xdr:twoCellAnchor editAs="oneCell">
    <xdr:from>
      <xdr:col>0</xdr:col>
      <xdr:colOff>126352</xdr:colOff>
      <xdr:row>679</xdr:row>
      <xdr:rowOff>186302</xdr:rowOff>
    </xdr:from>
    <xdr:to>
      <xdr:col>0</xdr:col>
      <xdr:colOff>1421752</xdr:colOff>
      <xdr:row>683</xdr:row>
      <xdr:rowOff>100576</xdr:rowOff>
    </xdr:to>
    <xdr:pic>
      <xdr:nvPicPr>
        <xdr:cNvPr id="163" name="Picture 162" descr="Mandala-1.jpg">
          <a:extLst>
            <a:ext uri="{FF2B5EF4-FFF2-40B4-BE49-F238E27FC236}">
              <a16:creationId xmlns:a16="http://schemas.microsoft.com/office/drawing/2014/main" id="{00000000-0008-0000-0000-0000A3000000}"/>
            </a:ext>
          </a:extLst>
        </xdr:cNvPr>
        <xdr:cNvPicPr>
          <a:picLocks noChangeAspect="1"/>
        </xdr:cNvPicPr>
      </xdr:nvPicPr>
      <xdr:blipFill>
        <a:blip xmlns:r="http://schemas.openxmlformats.org/officeDocument/2006/relationships" r:embed="rId75"/>
        <a:stretch>
          <a:fillRect/>
        </a:stretch>
      </xdr:blipFill>
      <xdr:spPr>
        <a:xfrm>
          <a:off x="126352" y="195993088"/>
          <a:ext cx="1295400" cy="1197234"/>
        </a:xfrm>
        <a:prstGeom prst="rect">
          <a:avLst/>
        </a:prstGeom>
      </xdr:spPr>
    </xdr:pic>
    <xdr:clientData/>
  </xdr:twoCellAnchor>
  <xdr:twoCellAnchor editAs="oneCell">
    <xdr:from>
      <xdr:col>0</xdr:col>
      <xdr:colOff>333376</xdr:colOff>
      <xdr:row>1122</xdr:row>
      <xdr:rowOff>103828</xdr:rowOff>
    </xdr:from>
    <xdr:to>
      <xdr:col>0</xdr:col>
      <xdr:colOff>1304926</xdr:colOff>
      <xdr:row>1123</xdr:row>
      <xdr:rowOff>1180138</xdr:rowOff>
    </xdr:to>
    <xdr:pic>
      <xdr:nvPicPr>
        <xdr:cNvPr id="165" name="Picture 164" descr="front-PRABHU-AARTEE-COVER-F.jpg">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76"/>
        <a:stretch>
          <a:fillRect/>
        </a:stretch>
      </xdr:blipFill>
      <xdr:spPr>
        <a:xfrm>
          <a:off x="333376" y="235904728"/>
          <a:ext cx="971550" cy="1286821"/>
        </a:xfrm>
        <a:prstGeom prst="rect">
          <a:avLst/>
        </a:prstGeom>
      </xdr:spPr>
    </xdr:pic>
    <xdr:clientData/>
  </xdr:twoCellAnchor>
  <xdr:twoCellAnchor editAs="oneCell">
    <xdr:from>
      <xdr:col>0</xdr:col>
      <xdr:colOff>249401</xdr:colOff>
      <xdr:row>923</xdr:row>
      <xdr:rowOff>49027</xdr:rowOff>
    </xdr:from>
    <xdr:to>
      <xdr:col>0</xdr:col>
      <xdr:colOff>1205205</xdr:colOff>
      <xdr:row>927</xdr:row>
      <xdr:rowOff>11821</xdr:rowOff>
    </xdr:to>
    <xdr:pic>
      <xdr:nvPicPr>
        <xdr:cNvPr id="166" name="Picture 165" descr="jungle.jpg">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77"/>
        <a:stretch>
          <a:fillRect/>
        </a:stretch>
      </xdr:blipFill>
      <xdr:spPr>
        <a:xfrm>
          <a:off x="249401" y="262909869"/>
          <a:ext cx="955804" cy="1167997"/>
        </a:xfrm>
        <a:prstGeom prst="rect">
          <a:avLst/>
        </a:prstGeom>
      </xdr:spPr>
    </xdr:pic>
    <xdr:clientData/>
  </xdr:twoCellAnchor>
  <xdr:twoCellAnchor editAs="oneCell">
    <xdr:from>
      <xdr:col>0</xdr:col>
      <xdr:colOff>209550</xdr:colOff>
      <xdr:row>685</xdr:row>
      <xdr:rowOff>177634</xdr:rowOff>
    </xdr:from>
    <xdr:to>
      <xdr:col>0</xdr:col>
      <xdr:colOff>1304925</xdr:colOff>
      <xdr:row>689</xdr:row>
      <xdr:rowOff>245670</xdr:rowOff>
    </xdr:to>
    <xdr:pic>
      <xdr:nvPicPr>
        <xdr:cNvPr id="168" name="Picture 167" descr="copy-oc-ex.jpg">
          <a:extLst>
            <a:ext uri="{FF2B5EF4-FFF2-40B4-BE49-F238E27FC236}">
              <a16:creationId xmlns:a16="http://schemas.microsoft.com/office/drawing/2014/main" id="{00000000-0008-0000-0000-0000A8000000}"/>
            </a:ext>
          </a:extLst>
        </xdr:cNvPr>
        <xdr:cNvPicPr>
          <a:picLocks noChangeAspect="1"/>
        </xdr:cNvPicPr>
      </xdr:nvPicPr>
      <xdr:blipFill>
        <a:blip xmlns:r="http://schemas.openxmlformats.org/officeDocument/2006/relationships" r:embed="rId78"/>
        <a:stretch>
          <a:fillRect/>
        </a:stretch>
      </xdr:blipFill>
      <xdr:spPr>
        <a:xfrm>
          <a:off x="209550" y="834859"/>
          <a:ext cx="1095375" cy="1422565"/>
        </a:xfrm>
        <a:prstGeom prst="rect">
          <a:avLst/>
        </a:prstGeom>
      </xdr:spPr>
    </xdr:pic>
    <xdr:clientData/>
  </xdr:twoCellAnchor>
  <xdr:twoCellAnchor editAs="oneCell">
    <xdr:from>
      <xdr:col>0</xdr:col>
      <xdr:colOff>152401</xdr:colOff>
      <xdr:row>712</xdr:row>
      <xdr:rowOff>57150</xdr:rowOff>
    </xdr:from>
    <xdr:to>
      <xdr:col>0</xdr:col>
      <xdr:colOff>1213084</xdr:colOff>
      <xdr:row>713</xdr:row>
      <xdr:rowOff>676276</xdr:rowOff>
    </xdr:to>
    <xdr:pic>
      <xdr:nvPicPr>
        <xdr:cNvPr id="170" name="Picture 169" descr="mandal-1.jpg">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79"/>
        <a:stretch>
          <a:fillRect/>
        </a:stretch>
      </xdr:blipFill>
      <xdr:spPr>
        <a:xfrm>
          <a:off x="152401" y="121577100"/>
          <a:ext cx="1060683" cy="1447799"/>
        </a:xfrm>
        <a:prstGeom prst="rect">
          <a:avLst/>
        </a:prstGeom>
      </xdr:spPr>
    </xdr:pic>
    <xdr:clientData/>
  </xdr:twoCellAnchor>
  <xdr:twoCellAnchor editAs="oneCell">
    <xdr:from>
      <xdr:col>0</xdr:col>
      <xdr:colOff>239487</xdr:colOff>
      <xdr:row>916</xdr:row>
      <xdr:rowOff>77755</xdr:rowOff>
    </xdr:from>
    <xdr:to>
      <xdr:col>0</xdr:col>
      <xdr:colOff>1180856</xdr:colOff>
      <xdr:row>921</xdr:row>
      <xdr:rowOff>236898</xdr:rowOff>
    </xdr:to>
    <xdr:pic>
      <xdr:nvPicPr>
        <xdr:cNvPr id="172" name="Picture 171" descr="elves.jpg">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80"/>
        <a:stretch>
          <a:fillRect/>
        </a:stretch>
      </xdr:blipFill>
      <xdr:spPr>
        <a:xfrm>
          <a:off x="239487" y="261266862"/>
          <a:ext cx="941369" cy="1228274"/>
        </a:xfrm>
        <a:prstGeom prst="rect">
          <a:avLst/>
        </a:prstGeom>
      </xdr:spPr>
    </xdr:pic>
    <xdr:clientData/>
  </xdr:twoCellAnchor>
  <xdr:twoCellAnchor editAs="oneCell">
    <xdr:from>
      <xdr:col>0</xdr:col>
      <xdr:colOff>152401</xdr:colOff>
      <xdr:row>691</xdr:row>
      <xdr:rowOff>142875</xdr:rowOff>
    </xdr:from>
    <xdr:to>
      <xdr:col>0</xdr:col>
      <xdr:colOff>1314450</xdr:colOff>
      <xdr:row>693</xdr:row>
      <xdr:rowOff>891266</xdr:rowOff>
    </xdr:to>
    <xdr:pic>
      <xdr:nvPicPr>
        <xdr:cNvPr id="171" name="Picture 170" descr="doodle-1.jpg">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81"/>
        <a:stretch>
          <a:fillRect/>
        </a:stretch>
      </xdr:blipFill>
      <xdr:spPr>
        <a:xfrm>
          <a:off x="152401" y="123243975"/>
          <a:ext cx="1162049" cy="1619250"/>
        </a:xfrm>
        <a:prstGeom prst="rect">
          <a:avLst/>
        </a:prstGeom>
      </xdr:spPr>
    </xdr:pic>
    <xdr:clientData/>
  </xdr:twoCellAnchor>
  <xdr:twoCellAnchor editAs="oneCell">
    <xdr:from>
      <xdr:col>0</xdr:col>
      <xdr:colOff>228600</xdr:colOff>
      <xdr:row>272</xdr:row>
      <xdr:rowOff>38099</xdr:rowOff>
    </xdr:from>
    <xdr:to>
      <xdr:col>0</xdr:col>
      <xdr:colOff>1133475</xdr:colOff>
      <xdr:row>272</xdr:row>
      <xdr:rowOff>1321058</xdr:rowOff>
    </xdr:to>
    <xdr:pic>
      <xdr:nvPicPr>
        <xdr:cNvPr id="173" name="Picture 172" descr="9789350896570.jpg">
          <a:extLst>
            <a:ext uri="{FF2B5EF4-FFF2-40B4-BE49-F238E27FC236}">
              <a16:creationId xmlns:a16="http://schemas.microsoft.com/office/drawing/2014/main" id="{00000000-0008-0000-0000-0000AD000000}"/>
            </a:ext>
          </a:extLst>
        </xdr:cNvPr>
        <xdr:cNvPicPr>
          <a:picLocks noChangeAspect="1"/>
        </xdr:cNvPicPr>
      </xdr:nvPicPr>
      <xdr:blipFill>
        <a:blip xmlns:r="http://schemas.openxmlformats.org/officeDocument/2006/relationships" r:embed="rId82"/>
        <a:stretch>
          <a:fillRect/>
        </a:stretch>
      </xdr:blipFill>
      <xdr:spPr>
        <a:xfrm>
          <a:off x="228600" y="65084324"/>
          <a:ext cx="904875" cy="1295399"/>
        </a:xfrm>
        <a:prstGeom prst="rect">
          <a:avLst/>
        </a:prstGeom>
      </xdr:spPr>
    </xdr:pic>
    <xdr:clientData/>
  </xdr:twoCellAnchor>
  <xdr:twoCellAnchor editAs="oneCell">
    <xdr:from>
      <xdr:col>0</xdr:col>
      <xdr:colOff>219074</xdr:colOff>
      <xdr:row>273</xdr:row>
      <xdr:rowOff>120650</xdr:rowOff>
    </xdr:from>
    <xdr:to>
      <xdr:col>0</xdr:col>
      <xdr:colOff>1142999</xdr:colOff>
      <xdr:row>274</xdr:row>
      <xdr:rowOff>1247491</xdr:rowOff>
    </xdr:to>
    <xdr:pic>
      <xdr:nvPicPr>
        <xdr:cNvPr id="174" name="Picture 173" descr="MINI-DICTIONARY.jpg">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83"/>
        <a:stretch>
          <a:fillRect/>
        </a:stretch>
      </xdr:blipFill>
      <xdr:spPr>
        <a:xfrm>
          <a:off x="219074" y="66595625"/>
          <a:ext cx="923925" cy="1346200"/>
        </a:xfrm>
        <a:prstGeom prst="rect">
          <a:avLst/>
        </a:prstGeom>
      </xdr:spPr>
    </xdr:pic>
    <xdr:clientData/>
  </xdr:twoCellAnchor>
  <xdr:twoCellAnchor editAs="oneCell">
    <xdr:from>
      <xdr:col>0</xdr:col>
      <xdr:colOff>289055</xdr:colOff>
      <xdr:row>928</xdr:row>
      <xdr:rowOff>77756</xdr:rowOff>
    </xdr:from>
    <xdr:to>
      <xdr:col>0</xdr:col>
      <xdr:colOff>1171714</xdr:colOff>
      <xdr:row>932</xdr:row>
      <xdr:rowOff>87678</xdr:rowOff>
    </xdr:to>
    <xdr:pic>
      <xdr:nvPicPr>
        <xdr:cNvPr id="175" name="Picture 174" descr="tREASURE-ISLAND.jpg">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84"/>
        <a:stretch>
          <a:fillRect/>
        </a:stretch>
      </xdr:blipFill>
      <xdr:spPr>
        <a:xfrm>
          <a:off x="289055" y="264406225"/>
          <a:ext cx="882659" cy="1073408"/>
        </a:xfrm>
        <a:prstGeom prst="rect">
          <a:avLst/>
        </a:prstGeom>
      </xdr:spPr>
    </xdr:pic>
    <xdr:clientData/>
  </xdr:twoCellAnchor>
  <xdr:twoCellAnchor editAs="oneCell">
    <xdr:from>
      <xdr:col>0</xdr:col>
      <xdr:colOff>180975</xdr:colOff>
      <xdr:row>1098</xdr:row>
      <xdr:rowOff>28575</xdr:rowOff>
    </xdr:from>
    <xdr:to>
      <xdr:col>0</xdr:col>
      <xdr:colOff>1266825</xdr:colOff>
      <xdr:row>1098</xdr:row>
      <xdr:rowOff>1476375</xdr:rowOff>
    </xdr:to>
    <xdr:pic>
      <xdr:nvPicPr>
        <xdr:cNvPr id="176" name="Picture 175" descr="gyanpraveshika-2.jpg">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85"/>
        <a:stretch>
          <a:fillRect/>
        </a:stretch>
      </xdr:blipFill>
      <xdr:spPr>
        <a:xfrm>
          <a:off x="180975" y="243697125"/>
          <a:ext cx="1085850" cy="1447800"/>
        </a:xfrm>
        <a:prstGeom prst="rect">
          <a:avLst/>
        </a:prstGeom>
      </xdr:spPr>
    </xdr:pic>
    <xdr:clientData/>
  </xdr:twoCellAnchor>
  <xdr:twoCellAnchor editAs="oneCell">
    <xdr:from>
      <xdr:col>0</xdr:col>
      <xdr:colOff>279726</xdr:colOff>
      <xdr:row>493</xdr:row>
      <xdr:rowOff>280706</xdr:rowOff>
    </xdr:from>
    <xdr:to>
      <xdr:col>0</xdr:col>
      <xdr:colOff>1098291</xdr:colOff>
      <xdr:row>495</xdr:row>
      <xdr:rowOff>570919</xdr:rowOff>
    </xdr:to>
    <xdr:pic>
      <xdr:nvPicPr>
        <xdr:cNvPr id="179" name="Picture 178" descr="boys.jpg">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86"/>
        <a:stretch>
          <a:fillRect/>
        </a:stretch>
      </xdr:blipFill>
      <xdr:spPr>
        <a:xfrm>
          <a:off x="279726" y="147403078"/>
          <a:ext cx="818565" cy="1087201"/>
        </a:xfrm>
        <a:prstGeom prst="rect">
          <a:avLst/>
        </a:prstGeom>
      </xdr:spPr>
    </xdr:pic>
    <xdr:clientData/>
  </xdr:twoCellAnchor>
  <xdr:twoCellAnchor editAs="oneCell">
    <xdr:from>
      <xdr:col>0</xdr:col>
      <xdr:colOff>308688</xdr:colOff>
      <xdr:row>495</xdr:row>
      <xdr:rowOff>683012</xdr:rowOff>
    </xdr:from>
    <xdr:to>
      <xdr:col>0</xdr:col>
      <xdr:colOff>1088572</xdr:colOff>
      <xdr:row>497</xdr:row>
      <xdr:rowOff>303825</xdr:rowOff>
    </xdr:to>
    <xdr:pic>
      <xdr:nvPicPr>
        <xdr:cNvPr id="180" name="Picture 179" descr="colo-act.jpg">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87"/>
        <a:stretch>
          <a:fillRect/>
        </a:stretch>
      </xdr:blipFill>
      <xdr:spPr>
        <a:xfrm>
          <a:off x="308688" y="148602374"/>
          <a:ext cx="779884" cy="1039845"/>
        </a:xfrm>
        <a:prstGeom prst="rect">
          <a:avLst/>
        </a:prstGeom>
      </xdr:spPr>
    </xdr:pic>
    <xdr:clientData/>
  </xdr:twoCellAnchor>
  <xdr:twoCellAnchor editAs="oneCell">
    <xdr:from>
      <xdr:col>0</xdr:col>
      <xdr:colOff>123631</xdr:colOff>
      <xdr:row>650</xdr:row>
      <xdr:rowOff>77755</xdr:rowOff>
    </xdr:from>
    <xdr:to>
      <xdr:col>0</xdr:col>
      <xdr:colOff>1232766</xdr:colOff>
      <xdr:row>651</xdr:row>
      <xdr:rowOff>1312064</xdr:rowOff>
    </xdr:to>
    <xdr:pic>
      <xdr:nvPicPr>
        <xdr:cNvPr id="181" name="Picture 180" descr="halloween.jpg">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88" cstate="print"/>
        <a:stretch>
          <a:fillRect/>
        </a:stretch>
      </xdr:blipFill>
      <xdr:spPr>
        <a:xfrm>
          <a:off x="123631" y="119422117"/>
          <a:ext cx="1109135" cy="1438081"/>
        </a:xfrm>
        <a:prstGeom prst="rect">
          <a:avLst/>
        </a:prstGeom>
      </xdr:spPr>
    </xdr:pic>
    <xdr:clientData/>
  </xdr:twoCellAnchor>
  <xdr:twoCellAnchor editAs="oneCell">
    <xdr:from>
      <xdr:col>0</xdr:col>
      <xdr:colOff>95250</xdr:colOff>
      <xdr:row>652</xdr:row>
      <xdr:rowOff>276225</xdr:rowOff>
    </xdr:from>
    <xdr:to>
      <xdr:col>0</xdr:col>
      <xdr:colOff>1366838</xdr:colOff>
      <xdr:row>654</xdr:row>
      <xdr:rowOff>759678</xdr:rowOff>
    </xdr:to>
    <xdr:pic>
      <xdr:nvPicPr>
        <xdr:cNvPr id="183" name="Picture 182" descr="fashion-act-bk-1.jpg">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89"/>
        <a:stretch>
          <a:fillRect/>
        </a:stretch>
      </xdr:blipFill>
      <xdr:spPr>
        <a:xfrm>
          <a:off x="95250" y="5229225"/>
          <a:ext cx="1271588" cy="1695450"/>
        </a:xfrm>
        <a:prstGeom prst="rect">
          <a:avLst/>
        </a:prstGeom>
      </xdr:spPr>
    </xdr:pic>
    <xdr:clientData/>
  </xdr:twoCellAnchor>
  <xdr:twoCellAnchor editAs="oneCell">
    <xdr:from>
      <xdr:col>0</xdr:col>
      <xdr:colOff>47626</xdr:colOff>
      <xdr:row>177</xdr:row>
      <xdr:rowOff>44104</xdr:rowOff>
    </xdr:from>
    <xdr:to>
      <xdr:col>0</xdr:col>
      <xdr:colOff>1419225</xdr:colOff>
      <xdr:row>177</xdr:row>
      <xdr:rowOff>1453415</xdr:rowOff>
    </xdr:to>
    <xdr:pic>
      <xdr:nvPicPr>
        <xdr:cNvPr id="185" name="Picture 184" descr="Baby Record Book Cover Final-1.jpg">
          <a:extLst>
            <a:ext uri="{FF2B5EF4-FFF2-40B4-BE49-F238E27FC236}">
              <a16:creationId xmlns:a16="http://schemas.microsoft.com/office/drawing/2014/main" id="{00000000-0008-0000-0000-0000B9000000}"/>
            </a:ext>
          </a:extLst>
        </xdr:cNvPr>
        <xdr:cNvPicPr>
          <a:picLocks noChangeAspect="1"/>
        </xdr:cNvPicPr>
      </xdr:nvPicPr>
      <xdr:blipFill>
        <a:blip xmlns:r="http://schemas.openxmlformats.org/officeDocument/2006/relationships" r:embed="rId90" cstate="print"/>
        <a:stretch>
          <a:fillRect/>
        </a:stretch>
      </xdr:blipFill>
      <xdr:spPr>
        <a:xfrm>
          <a:off x="47626" y="1377604"/>
          <a:ext cx="1371599" cy="1413220"/>
        </a:xfrm>
        <a:prstGeom prst="rect">
          <a:avLst/>
        </a:prstGeom>
      </xdr:spPr>
    </xdr:pic>
    <xdr:clientData/>
  </xdr:twoCellAnchor>
  <xdr:twoCellAnchor editAs="oneCell">
    <xdr:from>
      <xdr:col>0</xdr:col>
      <xdr:colOff>180975</xdr:colOff>
      <xdr:row>110</xdr:row>
      <xdr:rowOff>9525</xdr:rowOff>
    </xdr:from>
    <xdr:to>
      <xdr:col>0</xdr:col>
      <xdr:colOff>1295400</xdr:colOff>
      <xdr:row>117</xdr:row>
      <xdr:rowOff>94819</xdr:rowOff>
    </xdr:to>
    <xdr:pic>
      <xdr:nvPicPr>
        <xdr:cNvPr id="186" name="Picture 185" descr="wonder-1.jpg">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91"/>
        <a:stretch>
          <a:fillRect/>
        </a:stretch>
      </xdr:blipFill>
      <xdr:spPr>
        <a:xfrm>
          <a:off x="180975" y="2990850"/>
          <a:ext cx="1114425" cy="1428750"/>
        </a:xfrm>
        <a:prstGeom prst="rect">
          <a:avLst/>
        </a:prstGeom>
      </xdr:spPr>
    </xdr:pic>
    <xdr:clientData/>
  </xdr:twoCellAnchor>
  <xdr:twoCellAnchor editAs="oneCell">
    <xdr:from>
      <xdr:col>0</xdr:col>
      <xdr:colOff>152644</xdr:colOff>
      <xdr:row>849</xdr:row>
      <xdr:rowOff>142292</xdr:rowOff>
    </xdr:from>
    <xdr:to>
      <xdr:col>0</xdr:col>
      <xdr:colOff>1389873</xdr:colOff>
      <xdr:row>856</xdr:row>
      <xdr:rowOff>54815</xdr:rowOff>
    </xdr:to>
    <xdr:pic>
      <xdr:nvPicPr>
        <xdr:cNvPr id="187" name="Picture 186" descr="monk.jpg">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92"/>
        <a:stretch>
          <a:fillRect/>
        </a:stretch>
      </xdr:blipFill>
      <xdr:spPr>
        <a:xfrm>
          <a:off x="152644" y="201955659"/>
          <a:ext cx="1237229" cy="1615167"/>
        </a:xfrm>
        <a:prstGeom prst="rect">
          <a:avLst/>
        </a:prstGeom>
      </xdr:spPr>
    </xdr:pic>
    <xdr:clientData/>
  </xdr:twoCellAnchor>
  <xdr:twoCellAnchor editAs="oneCell">
    <xdr:from>
      <xdr:col>0</xdr:col>
      <xdr:colOff>193900</xdr:colOff>
      <xdr:row>857</xdr:row>
      <xdr:rowOff>19244</xdr:rowOff>
    </xdr:from>
    <xdr:to>
      <xdr:col>0</xdr:col>
      <xdr:colOff>1408338</xdr:colOff>
      <xdr:row>863</xdr:row>
      <xdr:rowOff>190694</xdr:rowOff>
    </xdr:to>
    <xdr:pic>
      <xdr:nvPicPr>
        <xdr:cNvPr id="188" name="Picture 187" descr="blue.jpg">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93"/>
        <a:stretch>
          <a:fillRect/>
        </a:stretch>
      </xdr:blipFill>
      <xdr:spPr>
        <a:xfrm>
          <a:off x="193900" y="203776489"/>
          <a:ext cx="1214438" cy="1629358"/>
        </a:xfrm>
        <a:prstGeom prst="rect">
          <a:avLst/>
        </a:prstGeom>
      </xdr:spPr>
    </xdr:pic>
    <xdr:clientData/>
  </xdr:twoCellAnchor>
  <xdr:twoCellAnchor editAs="oneCell">
    <xdr:from>
      <xdr:col>0</xdr:col>
      <xdr:colOff>238125</xdr:colOff>
      <xdr:row>1100</xdr:row>
      <xdr:rowOff>180974</xdr:rowOff>
    </xdr:from>
    <xdr:to>
      <xdr:col>0</xdr:col>
      <xdr:colOff>1359694</xdr:colOff>
      <xdr:row>1106</xdr:row>
      <xdr:rowOff>190498</xdr:rowOff>
    </xdr:to>
    <xdr:pic>
      <xdr:nvPicPr>
        <xdr:cNvPr id="189" name="Picture 188" descr="Bandar-aur-ma.jpg">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94"/>
        <a:stretch>
          <a:fillRect/>
        </a:stretch>
      </xdr:blipFill>
      <xdr:spPr>
        <a:xfrm>
          <a:off x="238125" y="1600199"/>
          <a:ext cx="1121569" cy="1495425"/>
        </a:xfrm>
        <a:prstGeom prst="rect">
          <a:avLst/>
        </a:prstGeom>
      </xdr:spPr>
    </xdr:pic>
    <xdr:clientData/>
  </xdr:twoCellAnchor>
  <xdr:twoCellAnchor editAs="oneCell">
    <xdr:from>
      <xdr:col>0</xdr:col>
      <xdr:colOff>295275</xdr:colOff>
      <xdr:row>1108</xdr:row>
      <xdr:rowOff>38099</xdr:rowOff>
    </xdr:from>
    <xdr:to>
      <xdr:col>0</xdr:col>
      <xdr:colOff>1409700</xdr:colOff>
      <xdr:row>1114</xdr:row>
      <xdr:rowOff>28573</xdr:rowOff>
    </xdr:to>
    <xdr:pic>
      <xdr:nvPicPr>
        <xdr:cNvPr id="190" name="Picture 189" descr="Dhongi-Billi.jpg">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95"/>
        <a:stretch>
          <a:fillRect/>
        </a:stretch>
      </xdr:blipFill>
      <xdr:spPr>
        <a:xfrm>
          <a:off x="295275" y="3438524"/>
          <a:ext cx="1114425" cy="1485900"/>
        </a:xfrm>
        <a:prstGeom prst="rect">
          <a:avLst/>
        </a:prstGeom>
      </xdr:spPr>
    </xdr:pic>
    <xdr:clientData/>
  </xdr:twoCellAnchor>
  <xdr:twoCellAnchor editAs="oneCell">
    <xdr:from>
      <xdr:col>0</xdr:col>
      <xdr:colOff>242986</xdr:colOff>
      <xdr:row>1116</xdr:row>
      <xdr:rowOff>77755</xdr:rowOff>
    </xdr:from>
    <xdr:to>
      <xdr:col>0</xdr:col>
      <xdr:colOff>1374182</xdr:colOff>
      <xdr:row>1120</xdr:row>
      <xdr:rowOff>211105</xdr:rowOff>
    </xdr:to>
    <xdr:pic>
      <xdr:nvPicPr>
        <xdr:cNvPr id="191" name="Picture 258" descr="167.jpg">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96"/>
        <a:srcRect/>
        <a:stretch>
          <a:fillRect/>
        </a:stretch>
      </xdr:blipFill>
      <xdr:spPr bwMode="auto">
        <a:xfrm>
          <a:off x="242986" y="270354490"/>
          <a:ext cx="1131196" cy="1465492"/>
        </a:xfrm>
        <a:prstGeom prst="rect">
          <a:avLst/>
        </a:prstGeom>
        <a:noFill/>
        <a:ln w="9525">
          <a:noFill/>
          <a:miter lim="800000"/>
          <a:headEnd/>
          <a:tailEnd/>
        </a:ln>
      </xdr:spPr>
    </xdr:pic>
    <xdr:clientData/>
  </xdr:twoCellAnchor>
  <xdr:twoCellAnchor editAs="oneCell">
    <xdr:from>
      <xdr:col>0</xdr:col>
      <xdr:colOff>171449</xdr:colOff>
      <xdr:row>1032</xdr:row>
      <xdr:rowOff>190499</xdr:rowOff>
    </xdr:from>
    <xdr:to>
      <xdr:col>0</xdr:col>
      <xdr:colOff>1275110</xdr:colOff>
      <xdr:row>1037</xdr:row>
      <xdr:rowOff>28575</xdr:rowOff>
    </xdr:to>
    <xdr:pic>
      <xdr:nvPicPr>
        <xdr:cNvPr id="194" name="Picture 193" descr="Basic engl.jpg">
          <a:extLst>
            <a:ext uri="{FF2B5EF4-FFF2-40B4-BE49-F238E27FC236}">
              <a16:creationId xmlns:a16="http://schemas.microsoft.com/office/drawing/2014/main" id="{00000000-0008-0000-0000-0000C2000000}"/>
            </a:ext>
          </a:extLst>
        </xdr:cNvPr>
        <xdr:cNvPicPr>
          <a:picLocks noChangeAspect="1"/>
        </xdr:cNvPicPr>
      </xdr:nvPicPr>
      <xdr:blipFill>
        <a:blip xmlns:r="http://schemas.openxmlformats.org/officeDocument/2006/relationships" r:embed="rId97" cstate="print"/>
        <a:stretch>
          <a:fillRect/>
        </a:stretch>
      </xdr:blipFill>
      <xdr:spPr>
        <a:xfrm>
          <a:off x="171449" y="265156949"/>
          <a:ext cx="1103661" cy="1457325"/>
        </a:xfrm>
        <a:prstGeom prst="rect">
          <a:avLst/>
        </a:prstGeom>
      </xdr:spPr>
    </xdr:pic>
    <xdr:clientData/>
  </xdr:twoCellAnchor>
  <xdr:twoCellAnchor editAs="oneCell">
    <xdr:from>
      <xdr:col>0</xdr:col>
      <xdr:colOff>209550</xdr:colOff>
      <xdr:row>468</xdr:row>
      <xdr:rowOff>146050</xdr:rowOff>
    </xdr:from>
    <xdr:to>
      <xdr:col>0</xdr:col>
      <xdr:colOff>1285875</xdr:colOff>
      <xdr:row>468</xdr:row>
      <xdr:rowOff>1574800</xdr:rowOff>
    </xdr:to>
    <xdr:pic>
      <xdr:nvPicPr>
        <xdr:cNvPr id="197" name="Picture 196" descr="505-ac.jpg">
          <a:extLst>
            <a:ext uri="{FF2B5EF4-FFF2-40B4-BE49-F238E27FC236}">
              <a16:creationId xmlns:a16="http://schemas.microsoft.com/office/drawing/2014/main" id="{00000000-0008-0000-0000-0000C5000000}"/>
            </a:ext>
          </a:extLst>
        </xdr:cNvPr>
        <xdr:cNvPicPr>
          <a:picLocks noChangeAspect="1"/>
        </xdr:cNvPicPr>
      </xdr:nvPicPr>
      <xdr:blipFill>
        <a:blip xmlns:r="http://schemas.openxmlformats.org/officeDocument/2006/relationships" r:embed="rId98"/>
        <a:stretch>
          <a:fillRect/>
        </a:stretch>
      </xdr:blipFill>
      <xdr:spPr>
        <a:xfrm>
          <a:off x="209550" y="80584675"/>
          <a:ext cx="1076325" cy="1435099"/>
        </a:xfrm>
        <a:prstGeom prst="rect">
          <a:avLst/>
        </a:prstGeom>
      </xdr:spPr>
    </xdr:pic>
    <xdr:clientData/>
  </xdr:twoCellAnchor>
  <xdr:twoCellAnchor editAs="oneCell">
    <xdr:from>
      <xdr:col>0</xdr:col>
      <xdr:colOff>285944</xdr:colOff>
      <xdr:row>152</xdr:row>
      <xdr:rowOff>183888</xdr:rowOff>
    </xdr:from>
    <xdr:to>
      <xdr:col>0</xdr:col>
      <xdr:colOff>1257495</xdr:colOff>
      <xdr:row>155</xdr:row>
      <xdr:rowOff>417933</xdr:rowOff>
    </xdr:to>
    <xdr:pic>
      <xdr:nvPicPr>
        <xdr:cNvPr id="198" name="Picture 197" descr="9789350896761_Page_1.jpg">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99"/>
        <a:stretch>
          <a:fillRect/>
        </a:stretch>
      </xdr:blipFill>
      <xdr:spPr>
        <a:xfrm>
          <a:off x="285944" y="33006260"/>
          <a:ext cx="971551" cy="1457325"/>
        </a:xfrm>
        <a:prstGeom prst="rect">
          <a:avLst/>
        </a:prstGeom>
      </xdr:spPr>
    </xdr:pic>
    <xdr:clientData/>
  </xdr:twoCellAnchor>
  <xdr:twoCellAnchor editAs="oneCell">
    <xdr:from>
      <xdr:col>0</xdr:col>
      <xdr:colOff>173590</xdr:colOff>
      <xdr:row>577</xdr:row>
      <xdr:rowOff>125639</xdr:rowOff>
    </xdr:from>
    <xdr:to>
      <xdr:col>0</xdr:col>
      <xdr:colOff>1321838</xdr:colOff>
      <xdr:row>582</xdr:row>
      <xdr:rowOff>80476</xdr:rowOff>
    </xdr:to>
    <xdr:pic>
      <xdr:nvPicPr>
        <xdr:cNvPr id="199" name="Picture 198" descr="Spaceship.jpg">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100"/>
        <a:stretch>
          <a:fillRect/>
        </a:stretch>
      </xdr:blipFill>
      <xdr:spPr>
        <a:xfrm>
          <a:off x="173590" y="169942782"/>
          <a:ext cx="1148248" cy="1471061"/>
        </a:xfrm>
        <a:prstGeom prst="rect">
          <a:avLst/>
        </a:prstGeom>
      </xdr:spPr>
    </xdr:pic>
    <xdr:clientData/>
  </xdr:twoCellAnchor>
  <xdr:twoCellAnchor editAs="oneCell">
    <xdr:from>
      <xdr:col>0</xdr:col>
      <xdr:colOff>219092</xdr:colOff>
      <xdr:row>625</xdr:row>
      <xdr:rowOff>100432</xdr:rowOff>
    </xdr:from>
    <xdr:to>
      <xdr:col>0</xdr:col>
      <xdr:colOff>1315211</xdr:colOff>
      <xdr:row>626</xdr:row>
      <xdr:rowOff>1291057</xdr:rowOff>
    </xdr:to>
    <xdr:pic>
      <xdr:nvPicPr>
        <xdr:cNvPr id="207" name="Picture 206" descr="My-Visual-Game-Book-Cover-L.jpg">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101"/>
        <a:stretch>
          <a:fillRect/>
        </a:stretch>
      </xdr:blipFill>
      <xdr:spPr>
        <a:xfrm>
          <a:off x="219092" y="175049412"/>
          <a:ext cx="1096119" cy="1403881"/>
        </a:xfrm>
        <a:prstGeom prst="rect">
          <a:avLst/>
        </a:prstGeom>
      </xdr:spPr>
    </xdr:pic>
    <xdr:clientData/>
  </xdr:twoCellAnchor>
  <xdr:twoCellAnchor editAs="oneCell">
    <xdr:from>
      <xdr:col>0</xdr:col>
      <xdr:colOff>127793</xdr:colOff>
      <xdr:row>1069</xdr:row>
      <xdr:rowOff>0</xdr:rowOff>
    </xdr:from>
    <xdr:to>
      <xdr:col>0</xdr:col>
      <xdr:colOff>1352550</xdr:colOff>
      <xdr:row>1075</xdr:row>
      <xdr:rowOff>29158</xdr:rowOff>
    </xdr:to>
    <xdr:pic>
      <xdr:nvPicPr>
        <xdr:cNvPr id="208" name="Picture 207" descr="LE'.jpg">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102" cstate="email"/>
        <a:stretch>
          <a:fillRect/>
        </a:stretch>
      </xdr:blipFill>
      <xdr:spPr>
        <a:xfrm>
          <a:off x="127793" y="255972875"/>
          <a:ext cx="1224757" cy="1629958"/>
        </a:xfrm>
        <a:prstGeom prst="rect">
          <a:avLst/>
        </a:prstGeom>
      </xdr:spPr>
    </xdr:pic>
    <xdr:clientData/>
  </xdr:twoCellAnchor>
  <xdr:twoCellAnchor editAs="oneCell">
    <xdr:from>
      <xdr:col>0</xdr:col>
      <xdr:colOff>242093</xdr:colOff>
      <xdr:row>275</xdr:row>
      <xdr:rowOff>219075</xdr:rowOff>
    </xdr:from>
    <xdr:to>
      <xdr:col>0</xdr:col>
      <xdr:colOff>1206929</xdr:colOff>
      <xdr:row>277</xdr:row>
      <xdr:rowOff>14968</xdr:rowOff>
    </xdr:to>
    <xdr:pic>
      <xdr:nvPicPr>
        <xdr:cNvPr id="209" name="Picture 208" descr="STUDENT'S-DICTIONARY-COVER-.jpg">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103"/>
        <a:stretch>
          <a:fillRect/>
        </a:stretch>
      </xdr:blipFill>
      <xdr:spPr>
        <a:xfrm>
          <a:off x="242093" y="75314175"/>
          <a:ext cx="964836" cy="1424525"/>
        </a:xfrm>
        <a:prstGeom prst="rect">
          <a:avLst/>
        </a:prstGeom>
      </xdr:spPr>
    </xdr:pic>
    <xdr:clientData/>
  </xdr:twoCellAnchor>
  <xdr:twoCellAnchor editAs="oneCell">
    <xdr:from>
      <xdr:col>0</xdr:col>
      <xdr:colOff>151210</xdr:colOff>
      <xdr:row>933</xdr:row>
      <xdr:rowOff>77807</xdr:rowOff>
    </xdr:from>
    <xdr:to>
      <xdr:col>0</xdr:col>
      <xdr:colOff>1272382</xdr:colOff>
      <xdr:row>937</xdr:row>
      <xdr:rowOff>301301</xdr:rowOff>
    </xdr:to>
    <xdr:pic>
      <xdr:nvPicPr>
        <xdr:cNvPr id="212" name="Picture 211" descr="low-image.jpg">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104"/>
        <a:stretch>
          <a:fillRect/>
        </a:stretch>
      </xdr:blipFill>
      <xdr:spPr>
        <a:xfrm>
          <a:off x="151210" y="238021832"/>
          <a:ext cx="1121172" cy="1410076"/>
        </a:xfrm>
        <a:prstGeom prst="rect">
          <a:avLst/>
        </a:prstGeom>
      </xdr:spPr>
    </xdr:pic>
    <xdr:clientData/>
  </xdr:twoCellAnchor>
  <xdr:twoCellAnchor editAs="oneCell">
    <xdr:from>
      <xdr:col>0</xdr:col>
      <xdr:colOff>139701</xdr:colOff>
      <xdr:row>942</xdr:row>
      <xdr:rowOff>238125</xdr:rowOff>
    </xdr:from>
    <xdr:to>
      <xdr:col>0</xdr:col>
      <xdr:colOff>1269915</xdr:colOff>
      <xdr:row>948</xdr:row>
      <xdr:rowOff>208360</xdr:rowOff>
    </xdr:to>
    <xdr:pic>
      <xdr:nvPicPr>
        <xdr:cNvPr id="213" name="Picture 212" descr="Fairy-tales-cover.jpg">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105"/>
        <a:stretch>
          <a:fillRect/>
        </a:stretch>
      </xdr:blipFill>
      <xdr:spPr>
        <a:xfrm>
          <a:off x="139701" y="242820825"/>
          <a:ext cx="1130214" cy="1456135"/>
        </a:xfrm>
        <a:prstGeom prst="rect">
          <a:avLst/>
        </a:prstGeom>
      </xdr:spPr>
    </xdr:pic>
    <xdr:clientData/>
  </xdr:twoCellAnchor>
  <xdr:twoCellAnchor editAs="oneCell">
    <xdr:from>
      <xdr:col>0</xdr:col>
      <xdr:colOff>147419</xdr:colOff>
      <xdr:row>232</xdr:row>
      <xdr:rowOff>152086</xdr:rowOff>
    </xdr:from>
    <xdr:to>
      <xdr:col>0</xdr:col>
      <xdr:colOff>1176119</xdr:colOff>
      <xdr:row>237</xdr:row>
      <xdr:rowOff>103490</xdr:rowOff>
    </xdr:to>
    <xdr:pic>
      <xdr:nvPicPr>
        <xdr:cNvPr id="216" name="Picture 18">
          <a:extLst>
            <a:ext uri="{FF2B5EF4-FFF2-40B4-BE49-F238E27FC236}">
              <a16:creationId xmlns:a16="http://schemas.microsoft.com/office/drawing/2014/main" id="{00000000-0008-0000-0000-0000D8000000}"/>
            </a:ext>
          </a:extLst>
        </xdr:cNvPr>
        <xdr:cNvPicPr>
          <a:picLocks noChangeAspect="1" noChangeArrowheads="1"/>
        </xdr:cNvPicPr>
      </xdr:nvPicPr>
      <xdr:blipFill>
        <a:blip xmlns:r="http://schemas.openxmlformats.org/officeDocument/2006/relationships" r:embed="rId106"/>
        <a:srcRect/>
        <a:stretch>
          <a:fillRect/>
        </a:stretch>
      </xdr:blipFill>
      <xdr:spPr bwMode="auto">
        <a:xfrm>
          <a:off x="147419" y="52706759"/>
          <a:ext cx="1028700" cy="1222701"/>
        </a:xfrm>
        <a:prstGeom prst="rect">
          <a:avLst/>
        </a:prstGeom>
        <a:noFill/>
      </xdr:spPr>
    </xdr:pic>
    <xdr:clientData/>
  </xdr:twoCellAnchor>
  <xdr:twoCellAnchor editAs="oneCell">
    <xdr:from>
      <xdr:col>0</xdr:col>
      <xdr:colOff>171451</xdr:colOff>
      <xdr:row>287</xdr:row>
      <xdr:rowOff>104775</xdr:rowOff>
    </xdr:from>
    <xdr:to>
      <xdr:col>0</xdr:col>
      <xdr:colOff>1239641</xdr:colOff>
      <xdr:row>289</xdr:row>
      <xdr:rowOff>438150</xdr:rowOff>
    </xdr:to>
    <xdr:pic>
      <xdr:nvPicPr>
        <xdr:cNvPr id="219" name="Picture 22">
          <a:extLst>
            <a:ext uri="{FF2B5EF4-FFF2-40B4-BE49-F238E27FC236}">
              <a16:creationId xmlns:a16="http://schemas.microsoft.com/office/drawing/2014/main" id="{00000000-0008-0000-0000-0000DB000000}"/>
            </a:ext>
          </a:extLst>
        </xdr:cNvPr>
        <xdr:cNvPicPr>
          <a:picLocks noChangeAspect="1" noChangeArrowheads="1"/>
        </xdr:cNvPicPr>
      </xdr:nvPicPr>
      <xdr:blipFill>
        <a:blip xmlns:r="http://schemas.openxmlformats.org/officeDocument/2006/relationships" r:embed="rId107" cstate="print"/>
        <a:srcRect/>
        <a:stretch>
          <a:fillRect/>
        </a:stretch>
      </xdr:blipFill>
      <xdr:spPr bwMode="auto">
        <a:xfrm>
          <a:off x="171451" y="12058650"/>
          <a:ext cx="1068190" cy="1381125"/>
        </a:xfrm>
        <a:prstGeom prst="rect">
          <a:avLst/>
        </a:prstGeom>
        <a:noFill/>
      </xdr:spPr>
    </xdr:pic>
    <xdr:clientData/>
  </xdr:twoCellAnchor>
  <xdr:twoCellAnchor editAs="oneCell">
    <xdr:from>
      <xdr:col>0</xdr:col>
      <xdr:colOff>239681</xdr:colOff>
      <xdr:row>265</xdr:row>
      <xdr:rowOff>311215</xdr:rowOff>
    </xdr:from>
    <xdr:to>
      <xdr:col>0</xdr:col>
      <xdr:colOff>1301404</xdr:colOff>
      <xdr:row>268</xdr:row>
      <xdr:rowOff>48792</xdr:rowOff>
    </xdr:to>
    <xdr:pic>
      <xdr:nvPicPr>
        <xdr:cNvPr id="220" name="Picture 24">
          <a:extLst>
            <a:ext uri="{FF2B5EF4-FFF2-40B4-BE49-F238E27FC236}">
              <a16:creationId xmlns:a16="http://schemas.microsoft.com/office/drawing/2014/main" id="{00000000-0008-0000-0000-0000DC000000}"/>
            </a:ext>
          </a:extLst>
        </xdr:cNvPr>
        <xdr:cNvPicPr>
          <a:picLocks noChangeAspect="1" noChangeArrowheads="1"/>
        </xdr:cNvPicPr>
      </xdr:nvPicPr>
      <xdr:blipFill>
        <a:blip xmlns:r="http://schemas.openxmlformats.org/officeDocument/2006/relationships" r:embed="rId108"/>
        <a:srcRect/>
        <a:stretch>
          <a:fillRect/>
        </a:stretch>
      </xdr:blipFill>
      <xdr:spPr bwMode="auto">
        <a:xfrm>
          <a:off x="239681" y="67623807"/>
          <a:ext cx="1061723" cy="1399399"/>
        </a:xfrm>
        <a:prstGeom prst="rect">
          <a:avLst/>
        </a:prstGeom>
        <a:noFill/>
      </xdr:spPr>
    </xdr:pic>
    <xdr:clientData/>
  </xdr:twoCellAnchor>
  <xdr:twoCellAnchor editAs="oneCell">
    <xdr:from>
      <xdr:col>0</xdr:col>
      <xdr:colOff>138906</xdr:colOff>
      <xdr:row>442</xdr:row>
      <xdr:rowOff>89819</xdr:rowOff>
    </xdr:from>
    <xdr:to>
      <xdr:col>0</xdr:col>
      <xdr:colOff>1299766</xdr:colOff>
      <xdr:row>446</xdr:row>
      <xdr:rowOff>345621</xdr:rowOff>
    </xdr:to>
    <xdr:pic>
      <xdr:nvPicPr>
        <xdr:cNvPr id="221" name="Picture 220" descr="LOOK-AND-FIND-ANIMALS.jpg">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109"/>
        <a:stretch>
          <a:fillRect/>
        </a:stretch>
      </xdr:blipFill>
      <xdr:spPr>
        <a:xfrm>
          <a:off x="138906" y="13615319"/>
          <a:ext cx="1160860" cy="1510383"/>
        </a:xfrm>
        <a:prstGeom prst="rect">
          <a:avLst/>
        </a:prstGeom>
      </xdr:spPr>
    </xdr:pic>
    <xdr:clientData/>
  </xdr:twoCellAnchor>
  <xdr:twoCellAnchor editAs="oneCell">
    <xdr:from>
      <xdr:col>0</xdr:col>
      <xdr:colOff>238126</xdr:colOff>
      <xdr:row>231</xdr:row>
      <xdr:rowOff>12700</xdr:rowOff>
    </xdr:from>
    <xdr:to>
      <xdr:col>0</xdr:col>
      <xdr:colOff>1228726</xdr:colOff>
      <xdr:row>231</xdr:row>
      <xdr:rowOff>1324817</xdr:rowOff>
    </xdr:to>
    <xdr:pic>
      <xdr:nvPicPr>
        <xdr:cNvPr id="222" name="Picture 221" descr="Big-Book-of-English-Words-C.jpg">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110"/>
        <a:stretch>
          <a:fillRect/>
        </a:stretch>
      </xdr:blipFill>
      <xdr:spPr>
        <a:xfrm>
          <a:off x="238126" y="70431025"/>
          <a:ext cx="990600" cy="1320800"/>
        </a:xfrm>
        <a:prstGeom prst="rect">
          <a:avLst/>
        </a:prstGeom>
      </xdr:spPr>
    </xdr:pic>
    <xdr:clientData/>
  </xdr:twoCellAnchor>
  <xdr:twoCellAnchor editAs="oneCell">
    <xdr:from>
      <xdr:col>0</xdr:col>
      <xdr:colOff>180975</xdr:colOff>
      <xdr:row>256</xdr:row>
      <xdr:rowOff>183437</xdr:rowOff>
    </xdr:from>
    <xdr:to>
      <xdr:col>0</xdr:col>
      <xdr:colOff>1257300</xdr:colOff>
      <xdr:row>258</xdr:row>
      <xdr:rowOff>332265</xdr:rowOff>
    </xdr:to>
    <xdr:pic>
      <xdr:nvPicPr>
        <xdr:cNvPr id="217" name="Picture 216" descr="9789387971936_front-image.jpg">
          <a:extLst>
            <a:ext uri="{FF2B5EF4-FFF2-40B4-BE49-F238E27FC236}">
              <a16:creationId xmlns:a16="http://schemas.microsoft.com/office/drawing/2014/main" id="{00000000-0008-0000-0000-0000D9000000}"/>
            </a:ext>
          </a:extLst>
        </xdr:cNvPr>
        <xdr:cNvPicPr>
          <a:picLocks noChangeAspect="1"/>
        </xdr:cNvPicPr>
      </xdr:nvPicPr>
      <xdr:blipFill>
        <a:blip xmlns:r="http://schemas.openxmlformats.org/officeDocument/2006/relationships" r:embed="rId111"/>
        <a:stretch>
          <a:fillRect/>
        </a:stretch>
      </xdr:blipFill>
      <xdr:spPr>
        <a:xfrm>
          <a:off x="180975" y="75459512"/>
          <a:ext cx="1076325" cy="1464388"/>
        </a:xfrm>
        <a:prstGeom prst="rect">
          <a:avLst/>
        </a:prstGeom>
      </xdr:spPr>
    </xdr:pic>
    <xdr:clientData/>
  </xdr:twoCellAnchor>
  <xdr:twoCellAnchor editAs="oneCell">
    <xdr:from>
      <xdr:col>0</xdr:col>
      <xdr:colOff>277975</xdr:colOff>
      <xdr:row>226</xdr:row>
      <xdr:rowOff>147779</xdr:rowOff>
    </xdr:from>
    <xdr:to>
      <xdr:col>0</xdr:col>
      <xdr:colOff>1354300</xdr:colOff>
      <xdr:row>229</xdr:row>
      <xdr:rowOff>333715</xdr:rowOff>
    </xdr:to>
    <xdr:pic>
      <xdr:nvPicPr>
        <xdr:cNvPr id="223" name="Picture 222" descr="9789387971967_front-cover.jpg">
          <a:extLst>
            <a:ext uri="{FF2B5EF4-FFF2-40B4-BE49-F238E27FC236}">
              <a16:creationId xmlns:a16="http://schemas.microsoft.com/office/drawing/2014/main" id="{00000000-0008-0000-0000-0000DF000000}"/>
            </a:ext>
          </a:extLst>
        </xdr:cNvPr>
        <xdr:cNvPicPr>
          <a:picLocks noChangeAspect="1"/>
        </xdr:cNvPicPr>
      </xdr:nvPicPr>
      <xdr:blipFill>
        <a:blip xmlns:r="http://schemas.openxmlformats.org/officeDocument/2006/relationships" r:embed="rId112"/>
        <a:stretch>
          <a:fillRect/>
        </a:stretch>
      </xdr:blipFill>
      <xdr:spPr>
        <a:xfrm>
          <a:off x="277975" y="50688595"/>
          <a:ext cx="1076325" cy="1430019"/>
        </a:xfrm>
        <a:prstGeom prst="rect">
          <a:avLst/>
        </a:prstGeom>
      </xdr:spPr>
    </xdr:pic>
    <xdr:clientData/>
  </xdr:twoCellAnchor>
  <xdr:twoCellAnchor editAs="oneCell">
    <xdr:from>
      <xdr:col>0</xdr:col>
      <xdr:colOff>292894</xdr:colOff>
      <xdr:row>299</xdr:row>
      <xdr:rowOff>0</xdr:rowOff>
    </xdr:from>
    <xdr:to>
      <xdr:col>0</xdr:col>
      <xdr:colOff>1207003</xdr:colOff>
      <xdr:row>302</xdr:row>
      <xdr:rowOff>242984</xdr:rowOff>
    </xdr:to>
    <xdr:pic>
      <xdr:nvPicPr>
        <xdr:cNvPr id="218" name="Picture 217" descr="sten.jpg">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113"/>
        <a:stretch>
          <a:fillRect/>
        </a:stretch>
      </xdr:blipFill>
      <xdr:spPr>
        <a:xfrm>
          <a:off x="292894" y="96192975"/>
          <a:ext cx="914109" cy="1194914"/>
        </a:xfrm>
        <a:prstGeom prst="rect">
          <a:avLst/>
        </a:prstGeom>
      </xdr:spPr>
    </xdr:pic>
    <xdr:clientData/>
  </xdr:twoCellAnchor>
  <xdr:twoCellAnchor editAs="oneCell">
    <xdr:from>
      <xdr:col>0</xdr:col>
      <xdr:colOff>254398</xdr:colOff>
      <xdr:row>318</xdr:row>
      <xdr:rowOff>134547</xdr:rowOff>
    </xdr:from>
    <xdr:to>
      <xdr:col>0</xdr:col>
      <xdr:colOff>1314450</xdr:colOff>
      <xdr:row>320</xdr:row>
      <xdr:rowOff>605423</xdr:rowOff>
    </xdr:to>
    <xdr:pic>
      <xdr:nvPicPr>
        <xdr:cNvPr id="224" name="Picture 223" descr="PINK-AND-BLUE-BOOK-COVERS-=.jpg">
          <a:extLst>
            <a:ext uri="{FF2B5EF4-FFF2-40B4-BE49-F238E27FC236}">
              <a16:creationId xmlns:a16="http://schemas.microsoft.com/office/drawing/2014/main" id="{00000000-0008-0000-0000-0000E0000000}"/>
            </a:ext>
          </a:extLst>
        </xdr:cNvPr>
        <xdr:cNvPicPr>
          <a:picLocks noChangeAspect="1"/>
        </xdr:cNvPicPr>
      </xdr:nvPicPr>
      <xdr:blipFill>
        <a:blip xmlns:r="http://schemas.openxmlformats.org/officeDocument/2006/relationships" r:embed="rId114"/>
        <a:stretch>
          <a:fillRect/>
        </a:stretch>
      </xdr:blipFill>
      <xdr:spPr>
        <a:xfrm>
          <a:off x="254398" y="97584822"/>
          <a:ext cx="1060052" cy="1391833"/>
        </a:xfrm>
        <a:prstGeom prst="rect">
          <a:avLst/>
        </a:prstGeom>
      </xdr:spPr>
    </xdr:pic>
    <xdr:clientData/>
  </xdr:twoCellAnchor>
  <xdr:twoCellAnchor editAs="oneCell">
    <xdr:from>
      <xdr:col>0</xdr:col>
      <xdr:colOff>190500</xdr:colOff>
      <xdr:row>183</xdr:row>
      <xdr:rowOff>159291</xdr:rowOff>
    </xdr:from>
    <xdr:to>
      <xdr:col>0</xdr:col>
      <xdr:colOff>1190625</xdr:colOff>
      <xdr:row>190</xdr:row>
      <xdr:rowOff>0</xdr:rowOff>
    </xdr:to>
    <xdr:pic>
      <xdr:nvPicPr>
        <xdr:cNvPr id="226" name="Picture 225" descr="Write-and-Wipe-Covers.jpg">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115"/>
        <a:stretch>
          <a:fillRect/>
        </a:stretch>
      </xdr:blipFill>
      <xdr:spPr>
        <a:xfrm>
          <a:off x="190500" y="62471841"/>
          <a:ext cx="1000125" cy="1356267"/>
        </a:xfrm>
        <a:prstGeom prst="rect">
          <a:avLst/>
        </a:prstGeom>
      </xdr:spPr>
    </xdr:pic>
    <xdr:clientData/>
  </xdr:twoCellAnchor>
  <xdr:twoCellAnchor editAs="oneCell">
    <xdr:from>
      <xdr:col>0</xdr:col>
      <xdr:colOff>152004</xdr:colOff>
      <xdr:row>627</xdr:row>
      <xdr:rowOff>181140</xdr:rowOff>
    </xdr:from>
    <xdr:to>
      <xdr:col>0</xdr:col>
      <xdr:colOff>1322785</xdr:colOff>
      <xdr:row>632</xdr:row>
      <xdr:rowOff>200579</xdr:rowOff>
    </xdr:to>
    <xdr:pic>
      <xdr:nvPicPr>
        <xdr:cNvPr id="225" name="Picture 224">
          <a:extLst>
            <a:ext uri="{FF2B5EF4-FFF2-40B4-BE49-F238E27FC236}">
              <a16:creationId xmlns:a16="http://schemas.microsoft.com/office/drawing/2014/main" id="{642E05D7-768F-46EE-BFEF-F5EECAC610FE}"/>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152004" y="151933440"/>
          <a:ext cx="1170781" cy="1438109"/>
        </a:xfrm>
        <a:prstGeom prst="rect">
          <a:avLst/>
        </a:prstGeom>
      </xdr:spPr>
    </xdr:pic>
    <xdr:clientData/>
  </xdr:twoCellAnchor>
  <xdr:twoCellAnchor editAs="oneCell">
    <xdr:from>
      <xdr:col>0</xdr:col>
      <xdr:colOff>192881</xdr:colOff>
      <xdr:row>435</xdr:row>
      <xdr:rowOff>90487</xdr:rowOff>
    </xdr:from>
    <xdr:to>
      <xdr:col>0</xdr:col>
      <xdr:colOff>1264444</xdr:colOff>
      <xdr:row>440</xdr:row>
      <xdr:rowOff>52959</xdr:rowOff>
    </xdr:to>
    <xdr:pic>
      <xdr:nvPicPr>
        <xdr:cNvPr id="228" name="Picture 227">
          <a:extLst>
            <a:ext uri="{FF2B5EF4-FFF2-40B4-BE49-F238E27FC236}">
              <a16:creationId xmlns:a16="http://schemas.microsoft.com/office/drawing/2014/main" id="{5D9FCF70-E080-49E1-A29D-6DD075150AF9}"/>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92881" y="101703187"/>
          <a:ext cx="1071563" cy="1443038"/>
        </a:xfrm>
        <a:prstGeom prst="rect">
          <a:avLst/>
        </a:prstGeom>
      </xdr:spPr>
    </xdr:pic>
    <xdr:clientData/>
  </xdr:twoCellAnchor>
  <xdr:twoCellAnchor editAs="oneCell">
    <xdr:from>
      <xdr:col>0</xdr:col>
      <xdr:colOff>182563</xdr:colOff>
      <xdr:row>336</xdr:row>
      <xdr:rowOff>57636</xdr:rowOff>
    </xdr:from>
    <xdr:to>
      <xdr:col>0</xdr:col>
      <xdr:colOff>1331556</xdr:colOff>
      <xdr:row>341</xdr:row>
      <xdr:rowOff>28478</xdr:rowOff>
    </xdr:to>
    <xdr:pic>
      <xdr:nvPicPr>
        <xdr:cNvPr id="230" name="Picture 229">
          <a:extLst>
            <a:ext uri="{FF2B5EF4-FFF2-40B4-BE49-F238E27FC236}">
              <a16:creationId xmlns:a16="http://schemas.microsoft.com/office/drawing/2014/main" id="{1EF640EF-7FB8-4FC0-BA96-1FCA77485DCE}"/>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182563" y="99467534"/>
          <a:ext cx="1148993" cy="1286300"/>
        </a:xfrm>
        <a:prstGeom prst="rect">
          <a:avLst/>
        </a:prstGeom>
      </xdr:spPr>
    </xdr:pic>
    <xdr:clientData/>
  </xdr:twoCellAnchor>
  <xdr:twoCellAnchor editAs="oneCell">
    <xdr:from>
      <xdr:col>0</xdr:col>
      <xdr:colOff>171451</xdr:colOff>
      <xdr:row>55</xdr:row>
      <xdr:rowOff>51304</xdr:rowOff>
    </xdr:from>
    <xdr:to>
      <xdr:col>0</xdr:col>
      <xdr:colOff>1333500</xdr:colOff>
      <xdr:row>59</xdr:row>
      <xdr:rowOff>197173</xdr:rowOff>
    </xdr:to>
    <xdr:pic>
      <xdr:nvPicPr>
        <xdr:cNvPr id="232" name="Picture 231">
          <a:extLst>
            <a:ext uri="{FF2B5EF4-FFF2-40B4-BE49-F238E27FC236}">
              <a16:creationId xmlns:a16="http://schemas.microsoft.com/office/drawing/2014/main" id="{F8D18534-E2D7-4E37-92D4-CF5C1876B338}"/>
            </a:ext>
          </a:extLst>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171451" y="8509504"/>
          <a:ext cx="1162049" cy="1156464"/>
        </a:xfrm>
        <a:prstGeom prst="rect">
          <a:avLst/>
        </a:prstGeom>
      </xdr:spPr>
    </xdr:pic>
    <xdr:clientData/>
  </xdr:twoCellAnchor>
  <xdr:twoCellAnchor editAs="oneCell">
    <xdr:from>
      <xdr:col>0</xdr:col>
      <xdr:colOff>133350</xdr:colOff>
      <xdr:row>80</xdr:row>
      <xdr:rowOff>0</xdr:rowOff>
    </xdr:from>
    <xdr:to>
      <xdr:col>0</xdr:col>
      <xdr:colOff>1346835</xdr:colOff>
      <xdr:row>83</xdr:row>
      <xdr:rowOff>152401</xdr:rowOff>
    </xdr:to>
    <xdr:pic>
      <xdr:nvPicPr>
        <xdr:cNvPr id="3" name="Picture 2">
          <a:extLst>
            <a:ext uri="{FF2B5EF4-FFF2-40B4-BE49-F238E27FC236}">
              <a16:creationId xmlns:a16="http://schemas.microsoft.com/office/drawing/2014/main" id="{A3ABE7B7-962F-441F-8453-A0A564DC49EF}"/>
            </a:ext>
          </a:extLst>
        </xdr:cNvPr>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133350" y="15601950"/>
          <a:ext cx="1213485" cy="1238250"/>
        </a:xfrm>
        <a:prstGeom prst="rect">
          <a:avLst/>
        </a:prstGeom>
      </xdr:spPr>
    </xdr:pic>
    <xdr:clientData/>
  </xdr:twoCellAnchor>
  <xdr:twoCellAnchor editAs="oneCell">
    <xdr:from>
      <xdr:col>0</xdr:col>
      <xdr:colOff>66674</xdr:colOff>
      <xdr:row>982</xdr:row>
      <xdr:rowOff>47625</xdr:rowOff>
    </xdr:from>
    <xdr:to>
      <xdr:col>0</xdr:col>
      <xdr:colOff>1407746</xdr:colOff>
      <xdr:row>985</xdr:row>
      <xdr:rowOff>57149</xdr:rowOff>
    </xdr:to>
    <xdr:pic>
      <xdr:nvPicPr>
        <xdr:cNvPr id="233" name="Picture 232">
          <a:extLst>
            <a:ext uri="{FF2B5EF4-FFF2-40B4-BE49-F238E27FC236}">
              <a16:creationId xmlns:a16="http://schemas.microsoft.com/office/drawing/2014/main" id="{6EA88FF3-89E0-46D6-A602-57860D0D231B}"/>
            </a:ext>
          </a:extLst>
        </xdr:cNvPr>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66674" y="285845250"/>
          <a:ext cx="1341072" cy="1362074"/>
        </a:xfrm>
        <a:prstGeom prst="rect">
          <a:avLst/>
        </a:prstGeom>
      </xdr:spPr>
    </xdr:pic>
    <xdr:clientData/>
  </xdr:twoCellAnchor>
  <xdr:twoCellAnchor editAs="oneCell">
    <xdr:from>
      <xdr:col>0</xdr:col>
      <xdr:colOff>263128</xdr:colOff>
      <xdr:row>312</xdr:row>
      <xdr:rowOff>121128</xdr:rowOff>
    </xdr:from>
    <xdr:to>
      <xdr:col>0</xdr:col>
      <xdr:colOff>1343025</xdr:colOff>
      <xdr:row>316</xdr:row>
      <xdr:rowOff>208603</xdr:rowOff>
    </xdr:to>
    <xdr:pic>
      <xdr:nvPicPr>
        <xdr:cNvPr id="234" name="Picture 233">
          <a:extLst>
            <a:ext uri="{FF2B5EF4-FFF2-40B4-BE49-F238E27FC236}">
              <a16:creationId xmlns:a16="http://schemas.microsoft.com/office/drawing/2014/main" id="{77811F82-E351-4457-88D4-F594FFD9CE84}"/>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263128" y="102086253"/>
          <a:ext cx="1079897" cy="1364772"/>
        </a:xfrm>
        <a:prstGeom prst="rect">
          <a:avLst/>
        </a:prstGeom>
      </xdr:spPr>
    </xdr:pic>
    <xdr:clientData/>
  </xdr:twoCellAnchor>
  <xdr:twoCellAnchor editAs="oneCell">
    <xdr:from>
      <xdr:col>0</xdr:col>
      <xdr:colOff>198041</xdr:colOff>
      <xdr:row>996</xdr:row>
      <xdr:rowOff>180864</xdr:rowOff>
    </xdr:from>
    <xdr:to>
      <xdr:col>0</xdr:col>
      <xdr:colOff>1362075</xdr:colOff>
      <xdr:row>1001</xdr:row>
      <xdr:rowOff>123823</xdr:rowOff>
    </xdr:to>
    <xdr:pic>
      <xdr:nvPicPr>
        <xdr:cNvPr id="235" name="Picture 234">
          <a:extLst>
            <a:ext uri="{FF2B5EF4-FFF2-40B4-BE49-F238E27FC236}">
              <a16:creationId xmlns:a16="http://schemas.microsoft.com/office/drawing/2014/main" id="{1AA2A3E6-C865-4683-BC0F-B1B491C26C3E}"/>
            </a:ext>
          </a:extLst>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198041" y="294903414"/>
          <a:ext cx="1164034" cy="1514586"/>
        </a:xfrm>
        <a:prstGeom prst="rect">
          <a:avLst/>
        </a:prstGeom>
      </xdr:spPr>
    </xdr:pic>
    <xdr:clientData/>
  </xdr:twoCellAnchor>
  <xdr:twoCellAnchor editAs="oneCell">
    <xdr:from>
      <xdr:col>0</xdr:col>
      <xdr:colOff>239316</xdr:colOff>
      <xdr:row>813</xdr:row>
      <xdr:rowOff>0</xdr:rowOff>
    </xdr:from>
    <xdr:to>
      <xdr:col>0</xdr:col>
      <xdr:colOff>1362075</xdr:colOff>
      <xdr:row>814</xdr:row>
      <xdr:rowOff>0</xdr:rowOff>
    </xdr:to>
    <xdr:pic>
      <xdr:nvPicPr>
        <xdr:cNvPr id="236" name="Picture 235">
          <a:extLst>
            <a:ext uri="{FF2B5EF4-FFF2-40B4-BE49-F238E27FC236}">
              <a16:creationId xmlns:a16="http://schemas.microsoft.com/office/drawing/2014/main" id="{AD59BDB9-0965-406B-BD12-3C7C610A0944}"/>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239316" y="231705150"/>
          <a:ext cx="1122759" cy="1403746"/>
        </a:xfrm>
        <a:prstGeom prst="rect">
          <a:avLst/>
        </a:prstGeom>
      </xdr:spPr>
    </xdr:pic>
    <xdr:clientData/>
  </xdr:twoCellAnchor>
  <xdr:twoCellAnchor editAs="oneCell">
    <xdr:from>
      <xdr:col>0</xdr:col>
      <xdr:colOff>307173</xdr:colOff>
      <xdr:row>322</xdr:row>
      <xdr:rowOff>66694</xdr:rowOff>
    </xdr:from>
    <xdr:to>
      <xdr:col>0</xdr:col>
      <xdr:colOff>1176046</xdr:colOff>
      <xdr:row>322</xdr:row>
      <xdr:rowOff>1301056</xdr:rowOff>
    </xdr:to>
    <xdr:pic>
      <xdr:nvPicPr>
        <xdr:cNvPr id="237" name="Picture 236">
          <a:extLst>
            <a:ext uri="{FF2B5EF4-FFF2-40B4-BE49-F238E27FC236}">
              <a16:creationId xmlns:a16="http://schemas.microsoft.com/office/drawing/2014/main" id="{36DEF5E6-E83B-4FA8-946C-9B7946B42D77}"/>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307173" y="90836056"/>
          <a:ext cx="868873" cy="1239307"/>
        </a:xfrm>
        <a:prstGeom prst="rect">
          <a:avLst/>
        </a:prstGeom>
      </xdr:spPr>
    </xdr:pic>
    <xdr:clientData/>
  </xdr:twoCellAnchor>
  <xdr:twoCellAnchor editAs="oneCell">
    <xdr:from>
      <xdr:col>0</xdr:col>
      <xdr:colOff>344294</xdr:colOff>
      <xdr:row>323</xdr:row>
      <xdr:rowOff>85530</xdr:rowOff>
    </xdr:from>
    <xdr:to>
      <xdr:col>0</xdr:col>
      <xdr:colOff>1166912</xdr:colOff>
      <xdr:row>324</xdr:row>
      <xdr:rowOff>552099</xdr:rowOff>
    </xdr:to>
    <xdr:pic>
      <xdr:nvPicPr>
        <xdr:cNvPr id="238" name="Picture 237">
          <a:extLst>
            <a:ext uri="{FF2B5EF4-FFF2-40B4-BE49-F238E27FC236}">
              <a16:creationId xmlns:a16="http://schemas.microsoft.com/office/drawing/2014/main" id="{A052FEBD-4296-47B9-B08D-F64CCCCFC518}"/>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344294" y="89869346"/>
          <a:ext cx="822618" cy="1080833"/>
        </a:xfrm>
        <a:prstGeom prst="rect">
          <a:avLst/>
        </a:prstGeom>
      </xdr:spPr>
    </xdr:pic>
    <xdr:clientData/>
  </xdr:twoCellAnchor>
  <xdr:twoCellAnchor editAs="oneCell">
    <xdr:from>
      <xdr:col>0</xdr:col>
      <xdr:colOff>261938</xdr:colOff>
      <xdr:row>545</xdr:row>
      <xdr:rowOff>115599</xdr:rowOff>
    </xdr:from>
    <xdr:to>
      <xdr:col>0</xdr:col>
      <xdr:colOff>1181100</xdr:colOff>
      <xdr:row>552</xdr:row>
      <xdr:rowOff>48198</xdr:rowOff>
    </xdr:to>
    <xdr:pic>
      <xdr:nvPicPr>
        <xdr:cNvPr id="239" name="Picture 238">
          <a:extLst>
            <a:ext uri="{FF2B5EF4-FFF2-40B4-BE49-F238E27FC236}">
              <a16:creationId xmlns:a16="http://schemas.microsoft.com/office/drawing/2014/main" id="{44E56876-7FDA-4DD0-B36A-0DC6DDF8A83C}"/>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261938" y="126559974"/>
          <a:ext cx="919162" cy="1179801"/>
        </a:xfrm>
        <a:prstGeom prst="rect">
          <a:avLst/>
        </a:prstGeom>
      </xdr:spPr>
    </xdr:pic>
    <xdr:clientData/>
  </xdr:twoCellAnchor>
  <xdr:twoCellAnchor editAs="oneCell">
    <xdr:from>
      <xdr:col>0</xdr:col>
      <xdr:colOff>263128</xdr:colOff>
      <xdr:row>553</xdr:row>
      <xdr:rowOff>114299</xdr:rowOff>
    </xdr:from>
    <xdr:to>
      <xdr:col>0</xdr:col>
      <xdr:colOff>1207213</xdr:colOff>
      <xdr:row>560</xdr:row>
      <xdr:rowOff>142874</xdr:rowOff>
    </xdr:to>
    <xdr:pic>
      <xdr:nvPicPr>
        <xdr:cNvPr id="240" name="Picture 239">
          <a:extLst>
            <a:ext uri="{FF2B5EF4-FFF2-40B4-BE49-F238E27FC236}">
              <a16:creationId xmlns:a16="http://schemas.microsoft.com/office/drawing/2014/main" id="{DE6B9A84-5B9A-4223-AEBB-D1ABADAD9548}"/>
            </a:ext>
          </a:extLst>
        </xdr:cNvPr>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263128" y="127977899"/>
          <a:ext cx="944085" cy="1228726"/>
        </a:xfrm>
        <a:prstGeom prst="rect">
          <a:avLst/>
        </a:prstGeom>
      </xdr:spPr>
    </xdr:pic>
    <xdr:clientData/>
  </xdr:twoCellAnchor>
  <xdr:twoCellAnchor editAs="oneCell">
    <xdr:from>
      <xdr:col>0</xdr:col>
      <xdr:colOff>69453</xdr:colOff>
      <xdr:row>62</xdr:row>
      <xdr:rowOff>69454</xdr:rowOff>
    </xdr:from>
    <xdr:to>
      <xdr:col>0</xdr:col>
      <xdr:colOff>1448593</xdr:colOff>
      <xdr:row>67</xdr:row>
      <xdr:rowOff>99220</xdr:rowOff>
    </xdr:to>
    <xdr:pic>
      <xdr:nvPicPr>
        <xdr:cNvPr id="241" name="Picture 240">
          <a:extLst>
            <a:ext uri="{FF2B5EF4-FFF2-40B4-BE49-F238E27FC236}">
              <a16:creationId xmlns:a16="http://schemas.microsoft.com/office/drawing/2014/main" id="{757E08DD-BDDA-474C-BDF8-5D928AD6C8CD}"/>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69453" y="1812529"/>
          <a:ext cx="1379140" cy="1377155"/>
        </a:xfrm>
        <a:prstGeom prst="rect">
          <a:avLst/>
        </a:prstGeom>
      </xdr:spPr>
    </xdr:pic>
    <xdr:clientData/>
  </xdr:twoCellAnchor>
  <xdr:twoCellAnchor editAs="oneCell">
    <xdr:from>
      <xdr:col>0</xdr:col>
      <xdr:colOff>185672</xdr:colOff>
      <xdr:row>1053</xdr:row>
      <xdr:rowOff>133972</xdr:rowOff>
    </xdr:from>
    <xdr:to>
      <xdr:col>0</xdr:col>
      <xdr:colOff>1409700</xdr:colOff>
      <xdr:row>1058</xdr:row>
      <xdr:rowOff>5716</xdr:rowOff>
    </xdr:to>
    <xdr:pic>
      <xdr:nvPicPr>
        <xdr:cNvPr id="242" name="Picture 241">
          <a:extLst>
            <a:ext uri="{FF2B5EF4-FFF2-40B4-BE49-F238E27FC236}">
              <a16:creationId xmlns:a16="http://schemas.microsoft.com/office/drawing/2014/main" id="{3EE62B9B-5061-42CB-B185-055E1BFC8994}"/>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85672" y="306029347"/>
          <a:ext cx="1224028" cy="1540043"/>
        </a:xfrm>
        <a:prstGeom prst="rect">
          <a:avLst/>
        </a:prstGeom>
      </xdr:spPr>
    </xdr:pic>
    <xdr:clientData/>
  </xdr:twoCellAnchor>
  <xdr:twoCellAnchor editAs="oneCell">
    <xdr:from>
      <xdr:col>0</xdr:col>
      <xdr:colOff>237332</xdr:colOff>
      <xdr:row>70</xdr:row>
      <xdr:rowOff>132055</xdr:rowOff>
    </xdr:from>
    <xdr:to>
      <xdr:col>0</xdr:col>
      <xdr:colOff>1381125</xdr:colOff>
      <xdr:row>71</xdr:row>
      <xdr:rowOff>783254</xdr:rowOff>
    </xdr:to>
    <xdr:pic>
      <xdr:nvPicPr>
        <xdr:cNvPr id="243" name="Picture 242">
          <a:extLst>
            <a:ext uri="{FF2B5EF4-FFF2-40B4-BE49-F238E27FC236}">
              <a16:creationId xmlns:a16="http://schemas.microsoft.com/office/drawing/2014/main" id="{6A72F8F3-B046-4DC1-8139-22051E28D41F}"/>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237332" y="12133555"/>
          <a:ext cx="1143793" cy="1563395"/>
        </a:xfrm>
        <a:prstGeom prst="rect">
          <a:avLst/>
        </a:prstGeom>
      </xdr:spPr>
    </xdr:pic>
    <xdr:clientData/>
  </xdr:twoCellAnchor>
  <xdr:twoCellAnchor editAs="oneCell">
    <xdr:from>
      <xdr:col>0</xdr:col>
      <xdr:colOff>109141</xdr:colOff>
      <xdr:row>697</xdr:row>
      <xdr:rowOff>19844</xdr:rowOff>
    </xdr:from>
    <xdr:to>
      <xdr:col>0</xdr:col>
      <xdr:colOff>1315641</xdr:colOff>
      <xdr:row>702</xdr:row>
      <xdr:rowOff>165635</xdr:rowOff>
    </xdr:to>
    <xdr:pic>
      <xdr:nvPicPr>
        <xdr:cNvPr id="246" name="Picture 245">
          <a:extLst>
            <a:ext uri="{FF2B5EF4-FFF2-40B4-BE49-F238E27FC236}">
              <a16:creationId xmlns:a16="http://schemas.microsoft.com/office/drawing/2014/main" id="{1511CDD9-0D01-43C5-8443-B635C5141D35}"/>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109141" y="195358544"/>
          <a:ext cx="1206500" cy="1494631"/>
        </a:xfrm>
        <a:prstGeom prst="rect">
          <a:avLst/>
        </a:prstGeom>
      </xdr:spPr>
    </xdr:pic>
    <xdr:clientData/>
  </xdr:twoCellAnchor>
  <xdr:twoCellAnchor editAs="oneCell">
    <xdr:from>
      <xdr:col>0</xdr:col>
      <xdr:colOff>148830</xdr:colOff>
      <xdr:row>704</xdr:row>
      <xdr:rowOff>19844</xdr:rowOff>
    </xdr:from>
    <xdr:to>
      <xdr:col>0</xdr:col>
      <xdr:colOff>1279179</xdr:colOff>
      <xdr:row>709</xdr:row>
      <xdr:rowOff>214231</xdr:rowOff>
    </xdr:to>
    <xdr:pic>
      <xdr:nvPicPr>
        <xdr:cNvPr id="247" name="Picture 246">
          <a:extLst>
            <a:ext uri="{FF2B5EF4-FFF2-40B4-BE49-F238E27FC236}">
              <a16:creationId xmlns:a16="http://schemas.microsoft.com/office/drawing/2014/main" id="{0840604E-4FDC-4C0D-9801-4BA4E07C42AB}"/>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148830" y="197225444"/>
          <a:ext cx="1130349" cy="1542256"/>
        </a:xfrm>
        <a:prstGeom prst="rect">
          <a:avLst/>
        </a:prstGeom>
      </xdr:spPr>
    </xdr:pic>
    <xdr:clientData/>
  </xdr:twoCellAnchor>
  <xdr:twoCellAnchor editAs="oneCell">
    <xdr:from>
      <xdr:col>0</xdr:col>
      <xdr:colOff>209551</xdr:colOff>
      <xdr:row>810</xdr:row>
      <xdr:rowOff>85724</xdr:rowOff>
    </xdr:from>
    <xdr:to>
      <xdr:col>0</xdr:col>
      <xdr:colOff>1343025</xdr:colOff>
      <xdr:row>810</xdr:row>
      <xdr:rowOff>1623614</xdr:rowOff>
    </xdr:to>
    <xdr:pic>
      <xdr:nvPicPr>
        <xdr:cNvPr id="248" name="Picture 247">
          <a:extLst>
            <a:ext uri="{FF2B5EF4-FFF2-40B4-BE49-F238E27FC236}">
              <a16:creationId xmlns:a16="http://schemas.microsoft.com/office/drawing/2014/main" id="{69845319-F82C-4A4E-8ABD-B13685437032}"/>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209551" y="235248449"/>
          <a:ext cx="1133474" cy="1562099"/>
        </a:xfrm>
        <a:prstGeom prst="rect">
          <a:avLst/>
        </a:prstGeom>
      </xdr:spPr>
    </xdr:pic>
    <xdr:clientData/>
  </xdr:twoCellAnchor>
  <xdr:twoCellAnchor editAs="oneCell">
    <xdr:from>
      <xdr:col>0</xdr:col>
      <xdr:colOff>190500</xdr:colOff>
      <xdr:row>811</xdr:row>
      <xdr:rowOff>96811</xdr:rowOff>
    </xdr:from>
    <xdr:to>
      <xdr:col>0</xdr:col>
      <xdr:colOff>1323975</xdr:colOff>
      <xdr:row>811</xdr:row>
      <xdr:rowOff>1725586</xdr:rowOff>
    </xdr:to>
    <xdr:pic>
      <xdr:nvPicPr>
        <xdr:cNvPr id="249" name="Picture 248">
          <a:extLst>
            <a:ext uri="{FF2B5EF4-FFF2-40B4-BE49-F238E27FC236}">
              <a16:creationId xmlns:a16="http://schemas.microsoft.com/office/drawing/2014/main" id="{956739B4-C9E9-4D49-800B-BE66A44E4757}"/>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190500" y="237183586"/>
          <a:ext cx="1133475" cy="1636738"/>
        </a:xfrm>
        <a:prstGeom prst="rect">
          <a:avLst/>
        </a:prstGeom>
      </xdr:spPr>
    </xdr:pic>
    <xdr:clientData/>
  </xdr:twoCellAnchor>
  <xdr:twoCellAnchor editAs="oneCell">
    <xdr:from>
      <xdr:col>0</xdr:col>
      <xdr:colOff>257175</xdr:colOff>
      <xdr:row>462</xdr:row>
      <xdr:rowOff>133349</xdr:rowOff>
    </xdr:from>
    <xdr:to>
      <xdr:col>0</xdr:col>
      <xdr:colOff>1286974</xdr:colOff>
      <xdr:row>466</xdr:row>
      <xdr:rowOff>269420</xdr:rowOff>
    </xdr:to>
    <xdr:pic>
      <xdr:nvPicPr>
        <xdr:cNvPr id="250" name="Picture 249">
          <a:extLst>
            <a:ext uri="{FF2B5EF4-FFF2-40B4-BE49-F238E27FC236}">
              <a16:creationId xmlns:a16="http://schemas.microsoft.com/office/drawing/2014/main" id="{7B3A15F9-91B5-4432-B07F-1E86A2735857}"/>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257175" y="113156999"/>
          <a:ext cx="1029799" cy="1446043"/>
        </a:xfrm>
        <a:prstGeom prst="rect">
          <a:avLst/>
        </a:prstGeom>
      </xdr:spPr>
    </xdr:pic>
    <xdr:clientData/>
  </xdr:twoCellAnchor>
  <xdr:twoCellAnchor editAs="oneCell">
    <xdr:from>
      <xdr:col>0</xdr:col>
      <xdr:colOff>122238</xdr:colOff>
      <xdr:row>478</xdr:row>
      <xdr:rowOff>295275</xdr:rowOff>
    </xdr:from>
    <xdr:to>
      <xdr:col>0</xdr:col>
      <xdr:colOff>1390650</xdr:colOff>
      <xdr:row>482</xdr:row>
      <xdr:rowOff>373030</xdr:rowOff>
    </xdr:to>
    <xdr:pic>
      <xdr:nvPicPr>
        <xdr:cNvPr id="252" name="Picture 251">
          <a:extLst>
            <a:ext uri="{FF2B5EF4-FFF2-40B4-BE49-F238E27FC236}">
              <a16:creationId xmlns:a16="http://schemas.microsoft.com/office/drawing/2014/main" id="{39D70832-26F4-4172-AF1F-1A1C10E46F90}"/>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122238" y="136455150"/>
          <a:ext cx="1268412" cy="1995090"/>
        </a:xfrm>
        <a:prstGeom prst="rect">
          <a:avLst/>
        </a:prstGeom>
      </xdr:spPr>
    </xdr:pic>
    <xdr:clientData/>
  </xdr:twoCellAnchor>
  <xdr:twoCellAnchor editAs="oneCell">
    <xdr:from>
      <xdr:col>0</xdr:col>
      <xdr:colOff>138906</xdr:colOff>
      <xdr:row>473</xdr:row>
      <xdr:rowOff>29765</xdr:rowOff>
    </xdr:from>
    <xdr:to>
      <xdr:col>0</xdr:col>
      <xdr:colOff>1507588</xdr:colOff>
      <xdr:row>475</xdr:row>
      <xdr:rowOff>85727</xdr:rowOff>
    </xdr:to>
    <xdr:pic>
      <xdr:nvPicPr>
        <xdr:cNvPr id="254" name="Picture 253">
          <a:extLst>
            <a:ext uri="{FF2B5EF4-FFF2-40B4-BE49-F238E27FC236}">
              <a16:creationId xmlns:a16="http://schemas.microsoft.com/office/drawing/2014/main" id="{9DEF98DE-8A63-4868-A1E7-5A8493D58853}"/>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138906" y="120701990"/>
          <a:ext cx="1368682" cy="1084660"/>
        </a:xfrm>
        <a:prstGeom prst="rect">
          <a:avLst/>
        </a:prstGeom>
      </xdr:spPr>
    </xdr:pic>
    <xdr:clientData/>
  </xdr:twoCellAnchor>
  <xdr:twoCellAnchor editAs="oneCell">
    <xdr:from>
      <xdr:col>0</xdr:col>
      <xdr:colOff>183357</xdr:colOff>
      <xdr:row>988</xdr:row>
      <xdr:rowOff>6350</xdr:rowOff>
    </xdr:from>
    <xdr:to>
      <xdr:col>0</xdr:col>
      <xdr:colOff>1381125</xdr:colOff>
      <xdr:row>990</xdr:row>
      <xdr:rowOff>517387</xdr:rowOff>
    </xdr:to>
    <xdr:pic>
      <xdr:nvPicPr>
        <xdr:cNvPr id="251" name="Picture 250">
          <a:extLst>
            <a:ext uri="{FF2B5EF4-FFF2-40B4-BE49-F238E27FC236}">
              <a16:creationId xmlns:a16="http://schemas.microsoft.com/office/drawing/2014/main" id="{509A7F83-AA14-4CC2-A81E-3F06FF4B8F2B}"/>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183357" y="308768750"/>
          <a:ext cx="1197768" cy="1835013"/>
        </a:xfrm>
        <a:prstGeom prst="rect">
          <a:avLst/>
        </a:prstGeom>
      </xdr:spPr>
    </xdr:pic>
    <xdr:clientData/>
  </xdr:twoCellAnchor>
  <xdr:twoCellAnchor editAs="oneCell">
    <xdr:from>
      <xdr:col>0</xdr:col>
      <xdr:colOff>146448</xdr:colOff>
      <xdr:row>992</xdr:row>
      <xdr:rowOff>152400</xdr:rowOff>
    </xdr:from>
    <xdr:to>
      <xdr:col>0</xdr:col>
      <xdr:colOff>1352550</xdr:colOff>
      <xdr:row>994</xdr:row>
      <xdr:rowOff>776683</xdr:rowOff>
    </xdr:to>
    <xdr:pic>
      <xdr:nvPicPr>
        <xdr:cNvPr id="255" name="Picture 254">
          <a:extLst>
            <a:ext uri="{FF2B5EF4-FFF2-40B4-BE49-F238E27FC236}">
              <a16:creationId xmlns:a16="http://schemas.microsoft.com/office/drawing/2014/main" id="{6D0B50C6-DE89-4F08-9679-DC1CA0814C03}"/>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146448" y="311429400"/>
          <a:ext cx="1206102" cy="1786335"/>
        </a:xfrm>
        <a:prstGeom prst="rect">
          <a:avLst/>
        </a:prstGeom>
      </xdr:spPr>
    </xdr:pic>
    <xdr:clientData/>
  </xdr:twoCellAnchor>
  <xdr:twoCellAnchor editAs="oneCell">
    <xdr:from>
      <xdr:col>0</xdr:col>
      <xdr:colOff>203598</xdr:colOff>
      <xdr:row>488</xdr:row>
      <xdr:rowOff>159941</xdr:rowOff>
    </xdr:from>
    <xdr:to>
      <xdr:col>0</xdr:col>
      <xdr:colOff>1455986</xdr:colOff>
      <xdr:row>491</xdr:row>
      <xdr:rowOff>7539</xdr:rowOff>
    </xdr:to>
    <xdr:pic>
      <xdr:nvPicPr>
        <xdr:cNvPr id="256" name="Picture 255">
          <a:extLst>
            <a:ext uri="{FF2B5EF4-FFF2-40B4-BE49-F238E27FC236}">
              <a16:creationId xmlns:a16="http://schemas.microsoft.com/office/drawing/2014/main" id="{FB061AA7-25BD-401B-97B6-D2C85ECD453A}"/>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203598" y="139415441"/>
          <a:ext cx="1252388" cy="1819275"/>
        </a:xfrm>
        <a:prstGeom prst="rect">
          <a:avLst/>
        </a:prstGeom>
      </xdr:spPr>
    </xdr:pic>
    <xdr:clientData/>
  </xdr:twoCellAnchor>
  <xdr:twoCellAnchor editAs="oneCell">
    <xdr:from>
      <xdr:col>0</xdr:col>
      <xdr:colOff>0</xdr:colOff>
      <xdr:row>14</xdr:row>
      <xdr:rowOff>123825</xdr:rowOff>
    </xdr:from>
    <xdr:to>
      <xdr:col>0</xdr:col>
      <xdr:colOff>1428750</xdr:colOff>
      <xdr:row>22</xdr:row>
      <xdr:rowOff>56721</xdr:rowOff>
    </xdr:to>
    <xdr:pic>
      <xdr:nvPicPr>
        <xdr:cNvPr id="10" name="Picture 9">
          <a:extLst>
            <a:ext uri="{FF2B5EF4-FFF2-40B4-BE49-F238E27FC236}">
              <a16:creationId xmlns:a16="http://schemas.microsoft.com/office/drawing/2014/main" id="{0CA01360-C9A9-4618-BBB0-AF82F4712A56}"/>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0" y="1666875"/>
          <a:ext cx="1428750" cy="1428750"/>
        </a:xfrm>
        <a:prstGeom prst="rect">
          <a:avLst/>
        </a:prstGeom>
      </xdr:spPr>
    </xdr:pic>
    <xdr:clientData/>
  </xdr:twoCellAnchor>
  <xdr:twoCellAnchor editAs="oneCell">
    <xdr:from>
      <xdr:col>0</xdr:col>
      <xdr:colOff>200026</xdr:colOff>
      <xdr:row>27</xdr:row>
      <xdr:rowOff>77695</xdr:rowOff>
    </xdr:from>
    <xdr:to>
      <xdr:col>0</xdr:col>
      <xdr:colOff>1381126</xdr:colOff>
      <xdr:row>33</xdr:row>
      <xdr:rowOff>145326</xdr:rowOff>
    </xdr:to>
    <xdr:pic>
      <xdr:nvPicPr>
        <xdr:cNvPr id="12" name="Picture 11">
          <a:extLst>
            <a:ext uri="{FF2B5EF4-FFF2-40B4-BE49-F238E27FC236}">
              <a16:creationId xmlns:a16="http://schemas.microsoft.com/office/drawing/2014/main" id="{4D967A9F-1816-437B-AC71-73E90FBE7668}"/>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200026" y="3611470"/>
          <a:ext cx="1181100" cy="1236754"/>
        </a:xfrm>
        <a:prstGeom prst="rect">
          <a:avLst/>
        </a:prstGeom>
      </xdr:spPr>
    </xdr:pic>
    <xdr:clientData/>
  </xdr:twoCellAnchor>
  <xdr:twoCellAnchor editAs="oneCell">
    <xdr:from>
      <xdr:col>0</xdr:col>
      <xdr:colOff>133351</xdr:colOff>
      <xdr:row>38</xdr:row>
      <xdr:rowOff>137237</xdr:rowOff>
    </xdr:from>
    <xdr:to>
      <xdr:col>0</xdr:col>
      <xdr:colOff>1371601</xdr:colOff>
      <xdr:row>45</xdr:row>
      <xdr:rowOff>158904</xdr:rowOff>
    </xdr:to>
    <xdr:pic>
      <xdr:nvPicPr>
        <xdr:cNvPr id="14" name="Picture 13">
          <a:extLst>
            <a:ext uri="{FF2B5EF4-FFF2-40B4-BE49-F238E27FC236}">
              <a16:creationId xmlns:a16="http://schemas.microsoft.com/office/drawing/2014/main" id="{6CE27AB8-DFD4-4AC1-BCB0-8AE58C394B6A}"/>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133351" y="5356937"/>
          <a:ext cx="1238250" cy="1377237"/>
        </a:xfrm>
        <a:prstGeom prst="rect">
          <a:avLst/>
        </a:prstGeom>
      </xdr:spPr>
    </xdr:pic>
    <xdr:clientData/>
  </xdr:twoCellAnchor>
  <xdr:twoCellAnchor editAs="oneCell">
    <xdr:from>
      <xdr:col>0</xdr:col>
      <xdr:colOff>247650</xdr:colOff>
      <xdr:row>49</xdr:row>
      <xdr:rowOff>171450</xdr:rowOff>
    </xdr:from>
    <xdr:to>
      <xdr:col>0</xdr:col>
      <xdr:colOff>1428750</xdr:colOff>
      <xdr:row>53</xdr:row>
      <xdr:rowOff>238698</xdr:rowOff>
    </xdr:to>
    <xdr:pic>
      <xdr:nvPicPr>
        <xdr:cNvPr id="16" name="Picture 15">
          <a:extLst>
            <a:ext uri="{FF2B5EF4-FFF2-40B4-BE49-F238E27FC236}">
              <a16:creationId xmlns:a16="http://schemas.microsoft.com/office/drawing/2014/main" id="{CB138BED-C535-479F-83BE-CAA24C127BF4}"/>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247650" y="7067550"/>
          <a:ext cx="1181100" cy="1171575"/>
        </a:xfrm>
        <a:prstGeom prst="rect">
          <a:avLst/>
        </a:prstGeom>
      </xdr:spPr>
    </xdr:pic>
    <xdr:clientData/>
  </xdr:twoCellAnchor>
  <xdr:twoCellAnchor editAs="oneCell">
    <xdr:from>
      <xdr:col>0</xdr:col>
      <xdr:colOff>124692</xdr:colOff>
      <xdr:row>238</xdr:row>
      <xdr:rowOff>181069</xdr:rowOff>
    </xdr:from>
    <xdr:to>
      <xdr:col>0</xdr:col>
      <xdr:colOff>1339526</xdr:colOff>
      <xdr:row>241</xdr:row>
      <xdr:rowOff>385176</xdr:rowOff>
    </xdr:to>
    <xdr:pic>
      <xdr:nvPicPr>
        <xdr:cNvPr id="244" name="Picture 243">
          <a:extLst>
            <a:ext uri="{FF2B5EF4-FFF2-40B4-BE49-F238E27FC236}">
              <a16:creationId xmlns:a16="http://schemas.microsoft.com/office/drawing/2014/main" id="{7C4DE659-E1DD-45C2-864A-5D7157655E03}"/>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124692" y="54244191"/>
          <a:ext cx="1214834" cy="1538726"/>
        </a:xfrm>
        <a:prstGeom prst="rect">
          <a:avLst/>
        </a:prstGeom>
      </xdr:spPr>
    </xdr:pic>
    <xdr:clientData/>
  </xdr:twoCellAnchor>
  <xdr:twoCellAnchor editAs="oneCell">
    <xdr:from>
      <xdr:col>0</xdr:col>
      <xdr:colOff>176974</xdr:colOff>
      <xdr:row>326</xdr:row>
      <xdr:rowOff>155509</xdr:rowOff>
    </xdr:from>
    <xdr:to>
      <xdr:col>0</xdr:col>
      <xdr:colOff>1354308</xdr:colOff>
      <xdr:row>326</xdr:row>
      <xdr:rowOff>1671734</xdr:rowOff>
    </xdr:to>
    <xdr:pic>
      <xdr:nvPicPr>
        <xdr:cNvPr id="245" name="Picture 244">
          <a:extLst>
            <a:ext uri="{FF2B5EF4-FFF2-40B4-BE49-F238E27FC236}">
              <a16:creationId xmlns:a16="http://schemas.microsoft.com/office/drawing/2014/main" id="{0E820B88-7F19-4912-9446-D189C161AE88}"/>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176974" y="91688815"/>
          <a:ext cx="1177334" cy="1519141"/>
        </a:xfrm>
        <a:prstGeom prst="rect">
          <a:avLst/>
        </a:prstGeom>
      </xdr:spPr>
    </xdr:pic>
    <xdr:clientData/>
  </xdr:twoCellAnchor>
  <xdr:twoCellAnchor editAs="oneCell">
    <xdr:from>
      <xdr:col>0</xdr:col>
      <xdr:colOff>353269</xdr:colOff>
      <xdr:row>332</xdr:row>
      <xdr:rowOff>176253</xdr:rowOff>
    </xdr:from>
    <xdr:to>
      <xdr:col>0</xdr:col>
      <xdr:colOff>1246027</xdr:colOff>
      <xdr:row>334</xdr:row>
      <xdr:rowOff>156814</xdr:rowOff>
    </xdr:to>
    <xdr:pic>
      <xdr:nvPicPr>
        <xdr:cNvPr id="257" name="Picture 256">
          <a:extLst>
            <a:ext uri="{FF2B5EF4-FFF2-40B4-BE49-F238E27FC236}">
              <a16:creationId xmlns:a16="http://schemas.microsoft.com/office/drawing/2014/main" id="{74397AE8-48CA-4FE5-A73C-031458C15DE4}"/>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353269" y="95861682"/>
          <a:ext cx="892758" cy="1132350"/>
        </a:xfrm>
        <a:prstGeom prst="rect">
          <a:avLst/>
        </a:prstGeom>
      </xdr:spPr>
    </xdr:pic>
    <xdr:clientData/>
  </xdr:twoCellAnchor>
  <xdr:twoCellAnchor editAs="oneCell">
    <xdr:from>
      <xdr:col>0</xdr:col>
      <xdr:colOff>395282</xdr:colOff>
      <xdr:row>334</xdr:row>
      <xdr:rowOff>272612</xdr:rowOff>
    </xdr:from>
    <xdr:to>
      <xdr:col>0</xdr:col>
      <xdr:colOff>1201317</xdr:colOff>
      <xdr:row>335</xdr:row>
      <xdr:rowOff>87943</xdr:rowOff>
    </xdr:to>
    <xdr:pic>
      <xdr:nvPicPr>
        <xdr:cNvPr id="258" name="Picture 257">
          <a:extLst>
            <a:ext uri="{FF2B5EF4-FFF2-40B4-BE49-F238E27FC236}">
              <a16:creationId xmlns:a16="http://schemas.microsoft.com/office/drawing/2014/main" id="{750B622F-83CD-49D1-9ECA-82F25B59BA97}"/>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395282" y="97101041"/>
          <a:ext cx="806035" cy="1146552"/>
        </a:xfrm>
        <a:prstGeom prst="rect">
          <a:avLst/>
        </a:prstGeom>
      </xdr:spPr>
    </xdr:pic>
    <xdr:clientData/>
  </xdr:twoCellAnchor>
  <xdr:twoCellAnchor editAs="oneCell">
    <xdr:from>
      <xdr:col>0</xdr:col>
      <xdr:colOff>192880</xdr:colOff>
      <xdr:row>246</xdr:row>
      <xdr:rowOff>133350</xdr:rowOff>
    </xdr:from>
    <xdr:to>
      <xdr:col>0</xdr:col>
      <xdr:colOff>1257299</xdr:colOff>
      <xdr:row>246</xdr:row>
      <xdr:rowOff>1762125</xdr:rowOff>
    </xdr:to>
    <xdr:pic>
      <xdr:nvPicPr>
        <xdr:cNvPr id="259" name="Picture 258">
          <a:extLst>
            <a:ext uri="{FF2B5EF4-FFF2-40B4-BE49-F238E27FC236}">
              <a16:creationId xmlns:a16="http://schemas.microsoft.com/office/drawing/2014/main" id="{EFA32796-AF6C-4745-8456-1601F1F94677}"/>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192880" y="74161650"/>
          <a:ext cx="1064419" cy="1632346"/>
        </a:xfrm>
        <a:prstGeom prst="rect">
          <a:avLst/>
        </a:prstGeom>
      </xdr:spPr>
    </xdr:pic>
    <xdr:clientData/>
  </xdr:twoCellAnchor>
  <xdr:twoCellAnchor editAs="oneCell">
    <xdr:from>
      <xdr:col>0</xdr:col>
      <xdr:colOff>99219</xdr:colOff>
      <xdr:row>250</xdr:row>
      <xdr:rowOff>138907</xdr:rowOff>
    </xdr:from>
    <xdr:to>
      <xdr:col>0</xdr:col>
      <xdr:colOff>1291034</xdr:colOff>
      <xdr:row>253</xdr:row>
      <xdr:rowOff>313856</xdr:rowOff>
    </xdr:to>
    <xdr:pic>
      <xdr:nvPicPr>
        <xdr:cNvPr id="260" name="Picture 259">
          <a:extLst>
            <a:ext uri="{FF2B5EF4-FFF2-40B4-BE49-F238E27FC236}">
              <a16:creationId xmlns:a16="http://schemas.microsoft.com/office/drawing/2014/main" id="{DB1DF056-CD52-4CF3-BADF-9BDB2134FFB3}"/>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99219" y="12283282"/>
          <a:ext cx="1191815" cy="1526777"/>
        </a:xfrm>
        <a:prstGeom prst="rect">
          <a:avLst/>
        </a:prstGeom>
      </xdr:spPr>
    </xdr:pic>
    <xdr:clientData/>
  </xdr:twoCellAnchor>
  <xdr:twoCellAnchor editAs="oneCell">
    <xdr:from>
      <xdr:col>0</xdr:col>
      <xdr:colOff>239706</xdr:colOff>
      <xdr:row>328</xdr:row>
      <xdr:rowOff>365447</xdr:rowOff>
    </xdr:from>
    <xdr:to>
      <xdr:col>0</xdr:col>
      <xdr:colOff>1388600</xdr:colOff>
      <xdr:row>331</xdr:row>
      <xdr:rowOff>360191</xdr:rowOff>
    </xdr:to>
    <xdr:pic>
      <xdr:nvPicPr>
        <xdr:cNvPr id="261" name="Picture 260">
          <a:extLst>
            <a:ext uri="{FF2B5EF4-FFF2-40B4-BE49-F238E27FC236}">
              <a16:creationId xmlns:a16="http://schemas.microsoft.com/office/drawing/2014/main" id="{14A5FE43-7FCE-424D-B662-839662CA3A45}"/>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239706" y="93873733"/>
          <a:ext cx="1148894" cy="1627601"/>
        </a:xfrm>
        <a:prstGeom prst="rect">
          <a:avLst/>
        </a:prstGeom>
      </xdr:spPr>
    </xdr:pic>
    <xdr:clientData/>
  </xdr:twoCellAnchor>
  <xdr:twoCellAnchor editAs="oneCell">
    <xdr:from>
      <xdr:col>0</xdr:col>
      <xdr:colOff>133351</xdr:colOff>
      <xdr:row>248</xdr:row>
      <xdr:rowOff>42771</xdr:rowOff>
    </xdr:from>
    <xdr:to>
      <xdr:col>0</xdr:col>
      <xdr:colOff>1333501</xdr:colOff>
      <xdr:row>249</xdr:row>
      <xdr:rowOff>101087</xdr:rowOff>
    </xdr:to>
    <xdr:pic>
      <xdr:nvPicPr>
        <xdr:cNvPr id="8" name="Picture 7">
          <a:extLst>
            <a:ext uri="{FF2B5EF4-FFF2-40B4-BE49-F238E27FC236}">
              <a16:creationId xmlns:a16="http://schemas.microsoft.com/office/drawing/2014/main" id="{CF4209B1-90F6-4039-8428-7238AB32DC8A}"/>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33351" y="76195146"/>
          <a:ext cx="1200150" cy="1528854"/>
        </a:xfrm>
        <a:prstGeom prst="rect">
          <a:avLst/>
        </a:prstGeom>
      </xdr:spPr>
    </xdr:pic>
    <xdr:clientData/>
  </xdr:twoCellAnchor>
  <xdr:twoCellAnchor editAs="oneCell">
    <xdr:from>
      <xdr:col>0</xdr:col>
      <xdr:colOff>86738</xdr:colOff>
      <xdr:row>940</xdr:row>
      <xdr:rowOff>59135</xdr:rowOff>
    </xdr:from>
    <xdr:to>
      <xdr:col>0</xdr:col>
      <xdr:colOff>1457907</xdr:colOff>
      <xdr:row>940</xdr:row>
      <xdr:rowOff>1764603</xdr:rowOff>
    </xdr:to>
    <xdr:pic>
      <xdr:nvPicPr>
        <xdr:cNvPr id="262" name="Picture 261">
          <a:extLst>
            <a:ext uri="{FF2B5EF4-FFF2-40B4-BE49-F238E27FC236}">
              <a16:creationId xmlns:a16="http://schemas.microsoft.com/office/drawing/2014/main" id="{A1CA8D74-26EF-4882-B1CB-7081825EB137}"/>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86738" y="267692196"/>
          <a:ext cx="1371169" cy="1705468"/>
        </a:xfrm>
        <a:prstGeom prst="rect">
          <a:avLst/>
        </a:prstGeom>
      </xdr:spPr>
    </xdr:pic>
    <xdr:clientData/>
  </xdr:twoCellAnchor>
  <xdr:twoCellAnchor editAs="oneCell">
    <xdr:from>
      <xdr:col>0</xdr:col>
      <xdr:colOff>152400</xdr:colOff>
      <xdr:row>243</xdr:row>
      <xdr:rowOff>210468</xdr:rowOff>
    </xdr:from>
    <xdr:to>
      <xdr:col>0</xdr:col>
      <xdr:colOff>1304925</xdr:colOff>
      <xdr:row>245</xdr:row>
      <xdr:rowOff>6360</xdr:rowOff>
    </xdr:to>
    <xdr:pic>
      <xdr:nvPicPr>
        <xdr:cNvPr id="263" name="Picture 262" descr="My First All In One Board Book">
          <a:extLst>
            <a:ext uri="{FF2B5EF4-FFF2-40B4-BE49-F238E27FC236}">
              <a16:creationId xmlns:a16="http://schemas.microsoft.com/office/drawing/2014/main" id="{9B3EF379-6667-4420-B420-356BD2FC1DA3}"/>
            </a:ext>
          </a:extLst>
        </xdr:cNvPr>
        <xdr:cNvPicPr>
          <a:picLocks noChangeAspect="1" noChangeArrowheads="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152400" y="74048268"/>
          <a:ext cx="1152525" cy="1513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133867</xdr:colOff>
      <xdr:row>386</xdr:row>
      <xdr:rowOff>176333</xdr:rowOff>
    </xdr:from>
    <xdr:to>
      <xdr:col>0</xdr:col>
      <xdr:colOff>1343024</xdr:colOff>
      <xdr:row>390</xdr:row>
      <xdr:rowOff>319025</xdr:rowOff>
    </xdr:to>
    <xdr:pic>
      <xdr:nvPicPr>
        <xdr:cNvPr id="203" name="Picture 202">
          <a:extLst>
            <a:ext uri="{FF2B5EF4-FFF2-40B4-BE49-F238E27FC236}">
              <a16:creationId xmlns:a16="http://schemas.microsoft.com/office/drawing/2014/main" id="{9120271E-EEB5-4996-8527-5B63EACE3E4F}"/>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133867" y="101141333"/>
          <a:ext cx="1209157" cy="1690567"/>
        </a:xfrm>
        <a:prstGeom prst="rect">
          <a:avLst/>
        </a:prstGeom>
      </xdr:spPr>
    </xdr:pic>
    <xdr:clientData/>
  </xdr:twoCellAnchor>
  <xdr:twoCellAnchor editAs="oneCell">
    <xdr:from>
      <xdr:col>0</xdr:col>
      <xdr:colOff>124620</xdr:colOff>
      <xdr:row>393</xdr:row>
      <xdr:rowOff>67629</xdr:rowOff>
    </xdr:from>
    <xdr:to>
      <xdr:col>0</xdr:col>
      <xdr:colOff>1371600</xdr:colOff>
      <xdr:row>398</xdr:row>
      <xdr:rowOff>9313</xdr:rowOff>
    </xdr:to>
    <xdr:pic>
      <xdr:nvPicPr>
        <xdr:cNvPr id="264" name="Picture 263">
          <a:extLst>
            <a:ext uri="{FF2B5EF4-FFF2-40B4-BE49-F238E27FC236}">
              <a16:creationId xmlns:a16="http://schemas.microsoft.com/office/drawing/2014/main" id="{4E25050A-9CB4-4B4C-87B6-96DB5C8D8F96}"/>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124620" y="103251954"/>
          <a:ext cx="1246980" cy="1547647"/>
        </a:xfrm>
        <a:prstGeom prst="rect">
          <a:avLst/>
        </a:prstGeom>
      </xdr:spPr>
    </xdr:pic>
    <xdr:clientData/>
  </xdr:twoCellAnchor>
  <xdr:twoCellAnchor editAs="oneCell">
    <xdr:from>
      <xdr:col>0</xdr:col>
      <xdr:colOff>149622</xdr:colOff>
      <xdr:row>399</xdr:row>
      <xdr:rowOff>234111</xdr:rowOff>
    </xdr:from>
    <xdr:to>
      <xdr:col>0</xdr:col>
      <xdr:colOff>1314450</xdr:colOff>
      <xdr:row>404</xdr:row>
      <xdr:rowOff>175794</xdr:rowOff>
    </xdr:to>
    <xdr:pic>
      <xdr:nvPicPr>
        <xdr:cNvPr id="269" name="Picture 268">
          <a:extLst>
            <a:ext uri="{FF2B5EF4-FFF2-40B4-BE49-F238E27FC236}">
              <a16:creationId xmlns:a16="http://schemas.microsoft.com/office/drawing/2014/main" id="{871DF1E2-D808-464D-9740-392E851D4C33}"/>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149622" y="105037686"/>
          <a:ext cx="1164828" cy="1534360"/>
        </a:xfrm>
        <a:prstGeom prst="rect">
          <a:avLst/>
        </a:prstGeom>
      </xdr:spPr>
    </xdr:pic>
    <xdr:clientData/>
  </xdr:twoCellAnchor>
  <xdr:twoCellAnchor editAs="oneCell">
    <xdr:from>
      <xdr:col>0</xdr:col>
      <xdr:colOff>165100</xdr:colOff>
      <xdr:row>406</xdr:row>
      <xdr:rowOff>257174</xdr:rowOff>
    </xdr:from>
    <xdr:to>
      <xdr:col>0</xdr:col>
      <xdr:colOff>1314450</xdr:colOff>
      <xdr:row>408</xdr:row>
      <xdr:rowOff>577912</xdr:rowOff>
    </xdr:to>
    <xdr:pic>
      <xdr:nvPicPr>
        <xdr:cNvPr id="273" name="Picture 272">
          <a:extLst>
            <a:ext uri="{FF2B5EF4-FFF2-40B4-BE49-F238E27FC236}">
              <a16:creationId xmlns:a16="http://schemas.microsoft.com/office/drawing/2014/main" id="{CB568A39-9847-4F5E-9DAB-697346BB7ACD}"/>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165100" y="106927649"/>
          <a:ext cx="1149350" cy="1676863"/>
        </a:xfrm>
        <a:prstGeom prst="rect">
          <a:avLst/>
        </a:prstGeom>
      </xdr:spPr>
    </xdr:pic>
    <xdr:clientData/>
  </xdr:twoCellAnchor>
  <xdr:twoCellAnchor editAs="oneCell">
    <xdr:from>
      <xdr:col>0</xdr:col>
      <xdr:colOff>184944</xdr:colOff>
      <xdr:row>411</xdr:row>
      <xdr:rowOff>66676</xdr:rowOff>
    </xdr:from>
    <xdr:to>
      <xdr:col>0</xdr:col>
      <xdr:colOff>1333500</xdr:colOff>
      <xdr:row>412</xdr:row>
      <xdr:rowOff>785911</xdr:rowOff>
    </xdr:to>
    <xdr:pic>
      <xdr:nvPicPr>
        <xdr:cNvPr id="274" name="Picture 273">
          <a:extLst>
            <a:ext uri="{FF2B5EF4-FFF2-40B4-BE49-F238E27FC236}">
              <a16:creationId xmlns:a16="http://schemas.microsoft.com/office/drawing/2014/main" id="{C18C43BD-4CF3-4158-B1BF-08943282B781}"/>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184944" y="108689776"/>
          <a:ext cx="1148556" cy="1533524"/>
        </a:xfrm>
        <a:prstGeom prst="rect">
          <a:avLst/>
        </a:prstGeom>
      </xdr:spPr>
    </xdr:pic>
    <xdr:clientData/>
  </xdr:twoCellAnchor>
  <xdr:twoCellAnchor editAs="oneCell">
    <xdr:from>
      <xdr:col>0</xdr:col>
      <xdr:colOff>171449</xdr:colOff>
      <xdr:row>416</xdr:row>
      <xdr:rowOff>92402</xdr:rowOff>
    </xdr:from>
    <xdr:to>
      <xdr:col>0</xdr:col>
      <xdr:colOff>1343025</xdr:colOff>
      <xdr:row>424</xdr:row>
      <xdr:rowOff>82682</xdr:rowOff>
    </xdr:to>
    <xdr:pic>
      <xdr:nvPicPr>
        <xdr:cNvPr id="280" name="Picture 279">
          <a:extLst>
            <a:ext uri="{FF2B5EF4-FFF2-40B4-BE49-F238E27FC236}">
              <a16:creationId xmlns:a16="http://schemas.microsoft.com/office/drawing/2014/main" id="{3B868486-7C07-4906-B01D-D44394C0201E}"/>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171449" y="111306302"/>
          <a:ext cx="1171576" cy="1784112"/>
        </a:xfrm>
        <a:prstGeom prst="rect">
          <a:avLst/>
        </a:prstGeom>
      </xdr:spPr>
    </xdr:pic>
    <xdr:clientData/>
  </xdr:twoCellAnchor>
  <xdr:twoCellAnchor editAs="oneCell">
    <xdr:from>
      <xdr:col>0</xdr:col>
      <xdr:colOff>161528</xdr:colOff>
      <xdr:row>429</xdr:row>
      <xdr:rowOff>295275</xdr:rowOff>
    </xdr:from>
    <xdr:to>
      <xdr:col>0</xdr:col>
      <xdr:colOff>1257300</xdr:colOff>
      <xdr:row>432</xdr:row>
      <xdr:rowOff>363311</xdr:rowOff>
    </xdr:to>
    <xdr:pic>
      <xdr:nvPicPr>
        <xdr:cNvPr id="295" name="Picture 294">
          <a:extLst>
            <a:ext uri="{FF2B5EF4-FFF2-40B4-BE49-F238E27FC236}">
              <a16:creationId xmlns:a16="http://schemas.microsoft.com/office/drawing/2014/main" id="{310F05D4-2191-4724-9C1E-746DF52D2C61}"/>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61528" y="113414175"/>
          <a:ext cx="1095772" cy="1619250"/>
        </a:xfrm>
        <a:prstGeom prst="rect">
          <a:avLst/>
        </a:prstGeom>
      </xdr:spPr>
    </xdr:pic>
    <xdr:clientData/>
  </xdr:twoCellAnchor>
  <xdr:oneCellAnchor>
    <xdr:from>
      <xdr:col>0</xdr:col>
      <xdr:colOff>257175</xdr:colOff>
      <xdr:row>1132</xdr:row>
      <xdr:rowOff>95250</xdr:rowOff>
    </xdr:from>
    <xdr:ext cx="1314450" cy="1952625"/>
    <xdr:pic>
      <xdr:nvPicPr>
        <xdr:cNvPr id="192" name="Picture 191" descr="Untitled-15.jpg">
          <a:extLst>
            <a:ext uri="{FF2B5EF4-FFF2-40B4-BE49-F238E27FC236}">
              <a16:creationId xmlns:a16="http://schemas.microsoft.com/office/drawing/2014/main" id="{B153D5A1-0723-4BB1-A244-A554DFC43A5E}"/>
            </a:ext>
          </a:extLst>
        </xdr:cNvPr>
        <xdr:cNvPicPr>
          <a:picLocks noChangeAspect="1"/>
        </xdr:cNvPicPr>
      </xdr:nvPicPr>
      <xdr:blipFill>
        <a:blip xmlns:r="http://schemas.openxmlformats.org/officeDocument/2006/relationships" r:embed="rId163"/>
        <a:stretch>
          <a:fillRect/>
        </a:stretch>
      </xdr:blipFill>
      <xdr:spPr>
        <a:xfrm>
          <a:off x="257175" y="2295525"/>
          <a:ext cx="1314450" cy="1952625"/>
        </a:xfrm>
        <a:prstGeom prst="rect">
          <a:avLst/>
        </a:prstGeom>
      </xdr:spPr>
    </xdr:pic>
    <xdr:clientData/>
  </xdr:oneCellAnchor>
  <xdr:oneCellAnchor>
    <xdr:from>
      <xdr:col>0</xdr:col>
      <xdr:colOff>238125</xdr:colOff>
      <xdr:row>1151</xdr:row>
      <xdr:rowOff>89037</xdr:rowOff>
    </xdr:from>
    <xdr:ext cx="1247775" cy="1844537"/>
    <xdr:pic>
      <xdr:nvPicPr>
        <xdr:cNvPr id="200" name="Picture 199" descr="Untitled-16.jpg">
          <a:extLst>
            <a:ext uri="{FF2B5EF4-FFF2-40B4-BE49-F238E27FC236}">
              <a16:creationId xmlns:a16="http://schemas.microsoft.com/office/drawing/2014/main" id="{F7A733EE-C88B-4189-B387-3E190F006F35}"/>
            </a:ext>
          </a:extLst>
        </xdr:cNvPr>
        <xdr:cNvPicPr>
          <a:picLocks noChangeAspect="1"/>
        </xdr:cNvPicPr>
      </xdr:nvPicPr>
      <xdr:blipFill>
        <a:blip xmlns:r="http://schemas.openxmlformats.org/officeDocument/2006/relationships" r:embed="rId164"/>
        <a:stretch>
          <a:fillRect/>
        </a:stretch>
      </xdr:blipFill>
      <xdr:spPr>
        <a:xfrm>
          <a:off x="238125" y="5184912"/>
          <a:ext cx="1247775" cy="1844537"/>
        </a:xfrm>
        <a:prstGeom prst="rect">
          <a:avLst/>
        </a:prstGeom>
      </xdr:spPr>
    </xdr:pic>
    <xdr:clientData/>
  </xdr:oneCellAnchor>
  <xdr:oneCellAnchor>
    <xdr:from>
      <xdr:col>0</xdr:col>
      <xdr:colOff>295275</xdr:colOff>
      <xdr:row>1178</xdr:row>
      <xdr:rowOff>41910</xdr:rowOff>
    </xdr:from>
    <xdr:ext cx="1285875" cy="1920238"/>
    <xdr:pic>
      <xdr:nvPicPr>
        <xdr:cNvPr id="201" name="Picture 200" descr="Untitled-17.jpg">
          <a:extLst>
            <a:ext uri="{FF2B5EF4-FFF2-40B4-BE49-F238E27FC236}">
              <a16:creationId xmlns:a16="http://schemas.microsoft.com/office/drawing/2014/main" id="{529FED89-B486-4E1D-9EE5-41C54763000E}"/>
            </a:ext>
          </a:extLst>
        </xdr:cNvPr>
        <xdr:cNvPicPr>
          <a:picLocks noChangeAspect="1"/>
        </xdr:cNvPicPr>
      </xdr:nvPicPr>
      <xdr:blipFill>
        <a:blip xmlns:r="http://schemas.openxmlformats.org/officeDocument/2006/relationships" r:embed="rId165"/>
        <a:stretch>
          <a:fillRect/>
        </a:stretch>
      </xdr:blipFill>
      <xdr:spPr>
        <a:xfrm>
          <a:off x="295275" y="9252585"/>
          <a:ext cx="1285875" cy="1920238"/>
        </a:xfrm>
        <a:prstGeom prst="rect">
          <a:avLst/>
        </a:prstGeom>
      </xdr:spPr>
    </xdr:pic>
    <xdr:clientData/>
  </xdr:oneCellAnchor>
  <xdr:oneCellAnchor>
    <xdr:from>
      <xdr:col>0</xdr:col>
      <xdr:colOff>400050</xdr:colOff>
      <xdr:row>1223</xdr:row>
      <xdr:rowOff>28575</xdr:rowOff>
    </xdr:from>
    <xdr:ext cx="1143000" cy="1666680"/>
    <xdr:pic>
      <xdr:nvPicPr>
        <xdr:cNvPr id="210" name="Picture 209" descr="Untitled-18.jpg">
          <a:extLst>
            <a:ext uri="{FF2B5EF4-FFF2-40B4-BE49-F238E27FC236}">
              <a16:creationId xmlns:a16="http://schemas.microsoft.com/office/drawing/2014/main" id="{4618E374-1EA8-4EE9-8DD4-45275E767097}"/>
            </a:ext>
          </a:extLst>
        </xdr:cNvPr>
        <xdr:cNvPicPr>
          <a:picLocks noChangeAspect="1"/>
        </xdr:cNvPicPr>
      </xdr:nvPicPr>
      <xdr:blipFill>
        <a:blip xmlns:r="http://schemas.openxmlformats.org/officeDocument/2006/relationships" r:embed="rId166"/>
        <a:stretch>
          <a:fillRect/>
        </a:stretch>
      </xdr:blipFill>
      <xdr:spPr>
        <a:xfrm>
          <a:off x="400050" y="18173700"/>
          <a:ext cx="1143000" cy="1666680"/>
        </a:xfrm>
        <a:prstGeom prst="rect">
          <a:avLst/>
        </a:prstGeom>
      </xdr:spPr>
    </xdr:pic>
    <xdr:clientData/>
  </xdr:oneCellAnchor>
  <xdr:oneCellAnchor>
    <xdr:from>
      <xdr:col>0</xdr:col>
      <xdr:colOff>342900</xdr:colOff>
      <xdr:row>1234</xdr:row>
      <xdr:rowOff>142875</xdr:rowOff>
    </xdr:from>
    <xdr:ext cx="1228725" cy="1790701"/>
    <xdr:pic>
      <xdr:nvPicPr>
        <xdr:cNvPr id="211" name="Picture 210" descr="Untitled-19.jpg">
          <a:extLst>
            <a:ext uri="{FF2B5EF4-FFF2-40B4-BE49-F238E27FC236}">
              <a16:creationId xmlns:a16="http://schemas.microsoft.com/office/drawing/2014/main" id="{221331D2-845C-4200-B420-FA4228E5F94D}"/>
            </a:ext>
          </a:extLst>
        </xdr:cNvPr>
        <xdr:cNvPicPr>
          <a:picLocks noChangeAspect="1"/>
        </xdr:cNvPicPr>
      </xdr:nvPicPr>
      <xdr:blipFill>
        <a:blip xmlns:r="http://schemas.openxmlformats.org/officeDocument/2006/relationships" r:embed="rId167"/>
        <a:stretch>
          <a:fillRect/>
        </a:stretch>
      </xdr:blipFill>
      <xdr:spPr>
        <a:xfrm>
          <a:off x="342900" y="19964400"/>
          <a:ext cx="1228725" cy="1790701"/>
        </a:xfrm>
        <a:prstGeom prst="rect">
          <a:avLst/>
        </a:prstGeom>
      </xdr:spPr>
    </xdr:pic>
    <xdr:clientData/>
  </xdr:oneCellAnchor>
  <xdr:oneCellAnchor>
    <xdr:from>
      <xdr:col>0</xdr:col>
      <xdr:colOff>381000</xdr:colOff>
      <xdr:row>1249</xdr:row>
      <xdr:rowOff>28575</xdr:rowOff>
    </xdr:from>
    <xdr:ext cx="981075" cy="1323975"/>
    <xdr:pic>
      <xdr:nvPicPr>
        <xdr:cNvPr id="214" name="Picture 213" descr="Untitled-1.jpg">
          <a:extLst>
            <a:ext uri="{FF2B5EF4-FFF2-40B4-BE49-F238E27FC236}">
              <a16:creationId xmlns:a16="http://schemas.microsoft.com/office/drawing/2014/main" id="{B6AF1CC9-75C4-40B5-85B6-FC690F3C35DD}"/>
            </a:ext>
          </a:extLst>
        </xdr:cNvPr>
        <xdr:cNvPicPr>
          <a:picLocks noChangeAspect="1"/>
        </xdr:cNvPicPr>
      </xdr:nvPicPr>
      <xdr:blipFill>
        <a:blip xmlns:r="http://schemas.openxmlformats.org/officeDocument/2006/relationships" r:embed="rId168"/>
        <a:stretch>
          <a:fillRect/>
        </a:stretch>
      </xdr:blipFill>
      <xdr:spPr>
        <a:xfrm>
          <a:off x="381000" y="22174200"/>
          <a:ext cx="981075" cy="1323975"/>
        </a:xfrm>
        <a:prstGeom prst="rect">
          <a:avLst/>
        </a:prstGeom>
      </xdr:spPr>
    </xdr:pic>
    <xdr:clientData/>
  </xdr:oneCellAnchor>
  <xdr:oneCellAnchor>
    <xdr:from>
      <xdr:col>0</xdr:col>
      <xdr:colOff>276225</xdr:colOff>
      <xdr:row>1251</xdr:row>
      <xdr:rowOff>161925</xdr:rowOff>
    </xdr:from>
    <xdr:ext cx="1314450" cy="2190753"/>
    <xdr:pic>
      <xdr:nvPicPr>
        <xdr:cNvPr id="227" name="Picture 226" descr="Untitled-2.jpg">
          <a:extLst>
            <a:ext uri="{FF2B5EF4-FFF2-40B4-BE49-F238E27FC236}">
              <a16:creationId xmlns:a16="http://schemas.microsoft.com/office/drawing/2014/main" id="{D8548BDB-0EC1-407E-A2FA-07A90A196E79}"/>
            </a:ext>
          </a:extLst>
        </xdr:cNvPr>
        <xdr:cNvPicPr>
          <a:picLocks noChangeAspect="1"/>
        </xdr:cNvPicPr>
      </xdr:nvPicPr>
      <xdr:blipFill>
        <a:blip xmlns:r="http://schemas.openxmlformats.org/officeDocument/2006/relationships" r:embed="rId169"/>
        <a:stretch>
          <a:fillRect/>
        </a:stretch>
      </xdr:blipFill>
      <xdr:spPr>
        <a:xfrm>
          <a:off x="276225" y="23812500"/>
          <a:ext cx="1314450" cy="2190753"/>
        </a:xfrm>
        <a:prstGeom prst="rect">
          <a:avLst/>
        </a:prstGeom>
      </xdr:spPr>
    </xdr:pic>
    <xdr:clientData/>
  </xdr:oneCellAnchor>
  <xdr:oneCellAnchor>
    <xdr:from>
      <xdr:col>0</xdr:col>
      <xdr:colOff>238125</xdr:colOff>
      <xdr:row>1265</xdr:row>
      <xdr:rowOff>123825</xdr:rowOff>
    </xdr:from>
    <xdr:ext cx="1194955" cy="1752602"/>
    <xdr:pic>
      <xdr:nvPicPr>
        <xdr:cNvPr id="229" name="Picture 228" descr="Untitled-3.jpg">
          <a:extLst>
            <a:ext uri="{FF2B5EF4-FFF2-40B4-BE49-F238E27FC236}">
              <a16:creationId xmlns:a16="http://schemas.microsoft.com/office/drawing/2014/main" id="{EBDBD5D3-7266-48C3-A174-B10FF8B20294}"/>
            </a:ext>
          </a:extLst>
        </xdr:cNvPr>
        <xdr:cNvPicPr>
          <a:picLocks noChangeAspect="1"/>
        </xdr:cNvPicPr>
      </xdr:nvPicPr>
      <xdr:blipFill>
        <a:blip xmlns:r="http://schemas.openxmlformats.org/officeDocument/2006/relationships" r:embed="rId170"/>
        <a:stretch>
          <a:fillRect/>
        </a:stretch>
      </xdr:blipFill>
      <xdr:spPr>
        <a:xfrm>
          <a:off x="238125" y="26574750"/>
          <a:ext cx="1194955" cy="1752602"/>
        </a:xfrm>
        <a:prstGeom prst="rect">
          <a:avLst/>
        </a:prstGeom>
      </xdr:spPr>
    </xdr:pic>
    <xdr:clientData/>
  </xdr:oneCellAnchor>
  <xdr:oneCellAnchor>
    <xdr:from>
      <xdr:col>0</xdr:col>
      <xdr:colOff>171451</xdr:colOff>
      <xdr:row>1278</xdr:row>
      <xdr:rowOff>18067</xdr:rowOff>
    </xdr:from>
    <xdr:ext cx="1314450" cy="1925032"/>
    <xdr:pic>
      <xdr:nvPicPr>
        <xdr:cNvPr id="231" name="Picture 230" descr="Untitled-4.jpg">
          <a:extLst>
            <a:ext uri="{FF2B5EF4-FFF2-40B4-BE49-F238E27FC236}">
              <a16:creationId xmlns:a16="http://schemas.microsoft.com/office/drawing/2014/main" id="{40D26F7A-02C9-4D1E-B0EC-9D53C891CC8A}"/>
            </a:ext>
          </a:extLst>
        </xdr:cNvPr>
        <xdr:cNvPicPr>
          <a:picLocks noChangeAspect="1"/>
        </xdr:cNvPicPr>
      </xdr:nvPicPr>
      <xdr:blipFill>
        <a:blip xmlns:r="http://schemas.openxmlformats.org/officeDocument/2006/relationships" r:embed="rId171"/>
        <a:stretch>
          <a:fillRect/>
        </a:stretch>
      </xdr:blipFill>
      <xdr:spPr>
        <a:xfrm>
          <a:off x="171451" y="29069317"/>
          <a:ext cx="1314450" cy="1925032"/>
        </a:xfrm>
        <a:prstGeom prst="rect">
          <a:avLst/>
        </a:prstGeom>
      </xdr:spPr>
    </xdr:pic>
    <xdr:clientData/>
  </xdr:oneCellAnchor>
  <xdr:oneCellAnchor>
    <xdr:from>
      <xdr:col>0</xdr:col>
      <xdr:colOff>133350</xdr:colOff>
      <xdr:row>1289</xdr:row>
      <xdr:rowOff>59055</xdr:rowOff>
    </xdr:from>
    <xdr:ext cx="1343025" cy="1969771"/>
    <xdr:pic>
      <xdr:nvPicPr>
        <xdr:cNvPr id="265" name="Picture 264" descr="Untitled-5.jpg">
          <a:extLst>
            <a:ext uri="{FF2B5EF4-FFF2-40B4-BE49-F238E27FC236}">
              <a16:creationId xmlns:a16="http://schemas.microsoft.com/office/drawing/2014/main" id="{3DD0368F-B2AB-4C5D-B051-1F674A5ED8B0}"/>
            </a:ext>
          </a:extLst>
        </xdr:cNvPr>
        <xdr:cNvPicPr>
          <a:picLocks noChangeAspect="1"/>
        </xdr:cNvPicPr>
      </xdr:nvPicPr>
      <xdr:blipFill>
        <a:blip xmlns:r="http://schemas.openxmlformats.org/officeDocument/2006/relationships" r:embed="rId172"/>
        <a:stretch>
          <a:fillRect/>
        </a:stretch>
      </xdr:blipFill>
      <xdr:spPr>
        <a:xfrm>
          <a:off x="133350" y="31310580"/>
          <a:ext cx="1343025" cy="1969771"/>
        </a:xfrm>
        <a:prstGeom prst="rect">
          <a:avLst/>
        </a:prstGeom>
      </xdr:spPr>
    </xdr:pic>
    <xdr:clientData/>
  </xdr:oneCellAnchor>
  <xdr:oneCellAnchor>
    <xdr:from>
      <xdr:col>0</xdr:col>
      <xdr:colOff>409576</xdr:colOff>
      <xdr:row>1192</xdr:row>
      <xdr:rowOff>46660</xdr:rowOff>
    </xdr:from>
    <xdr:ext cx="1104900" cy="1515440"/>
    <xdr:pic>
      <xdr:nvPicPr>
        <xdr:cNvPr id="266" name="Picture 265" descr="DINOSAURS-OF-JURASSIC-ERA.jpg">
          <a:extLst>
            <a:ext uri="{FF2B5EF4-FFF2-40B4-BE49-F238E27FC236}">
              <a16:creationId xmlns:a16="http://schemas.microsoft.com/office/drawing/2014/main" id="{97744603-5EAA-4095-AF66-D2B5CB14F96D}"/>
            </a:ext>
          </a:extLst>
        </xdr:cNvPr>
        <xdr:cNvPicPr>
          <a:picLocks noChangeAspect="1"/>
        </xdr:cNvPicPr>
      </xdr:nvPicPr>
      <xdr:blipFill>
        <a:blip xmlns:r="http://schemas.openxmlformats.org/officeDocument/2006/relationships" r:embed="rId173"/>
        <a:stretch>
          <a:fillRect/>
        </a:stretch>
      </xdr:blipFill>
      <xdr:spPr>
        <a:xfrm>
          <a:off x="409576" y="11390935"/>
          <a:ext cx="1104900" cy="1515440"/>
        </a:xfrm>
        <a:prstGeom prst="rect">
          <a:avLst/>
        </a:prstGeom>
      </xdr:spPr>
    </xdr:pic>
    <xdr:clientData/>
  </xdr:oneCellAnchor>
  <xdr:twoCellAnchor editAs="oneCell">
    <xdr:from>
      <xdr:col>0</xdr:col>
      <xdr:colOff>409575</xdr:colOff>
      <xdr:row>1302</xdr:row>
      <xdr:rowOff>128239</xdr:rowOff>
    </xdr:from>
    <xdr:to>
      <xdr:col>0</xdr:col>
      <xdr:colOff>1495425</xdr:colOff>
      <xdr:row>1306</xdr:row>
      <xdr:rowOff>85723</xdr:rowOff>
    </xdr:to>
    <xdr:pic>
      <xdr:nvPicPr>
        <xdr:cNvPr id="268" name="Picture 267">
          <a:extLst>
            <a:ext uri="{FF2B5EF4-FFF2-40B4-BE49-F238E27FC236}">
              <a16:creationId xmlns:a16="http://schemas.microsoft.com/office/drawing/2014/main" id="{573E3EC0-1849-4ABA-ADC9-66D1F0BAB006}"/>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409575" y="34094389"/>
          <a:ext cx="1085850" cy="1443386"/>
        </a:xfrm>
        <a:prstGeom prst="rect">
          <a:avLst/>
        </a:prstGeom>
      </xdr:spPr>
    </xdr:pic>
    <xdr:clientData/>
  </xdr:twoCellAnchor>
  <xdr:twoCellAnchor editAs="oneCell">
    <xdr:from>
      <xdr:col>0</xdr:col>
      <xdr:colOff>24104</xdr:colOff>
      <xdr:row>1307</xdr:row>
      <xdr:rowOff>210716</xdr:rowOff>
    </xdr:from>
    <xdr:to>
      <xdr:col>0</xdr:col>
      <xdr:colOff>1436914</xdr:colOff>
      <xdr:row>1311</xdr:row>
      <xdr:rowOff>215764</xdr:rowOff>
    </xdr:to>
    <xdr:pic>
      <xdr:nvPicPr>
        <xdr:cNvPr id="270" name="Picture 269" descr="dinosaur.jpg">
          <a:extLst>
            <a:ext uri="{FF2B5EF4-FFF2-40B4-BE49-F238E27FC236}">
              <a16:creationId xmlns:a16="http://schemas.microsoft.com/office/drawing/2014/main" id="{3D1E33B7-C0EC-4C9F-BBC1-C41F131DDD65}"/>
            </a:ext>
          </a:extLst>
        </xdr:cNvPr>
        <xdr:cNvPicPr>
          <a:picLocks noChangeAspect="1"/>
        </xdr:cNvPicPr>
      </xdr:nvPicPr>
      <xdr:blipFill>
        <a:blip xmlns:r="http://schemas.openxmlformats.org/officeDocument/2006/relationships" r:embed="rId175" cstate="print"/>
        <a:stretch>
          <a:fillRect/>
        </a:stretch>
      </xdr:blipFill>
      <xdr:spPr>
        <a:xfrm>
          <a:off x="24104" y="384806889"/>
          <a:ext cx="1412810" cy="1394923"/>
        </a:xfrm>
        <a:prstGeom prst="rect">
          <a:avLst/>
        </a:prstGeom>
      </xdr:spPr>
    </xdr:pic>
    <xdr:clientData/>
  </xdr:twoCellAnchor>
  <xdr:oneCellAnchor>
    <xdr:from>
      <xdr:col>0</xdr:col>
      <xdr:colOff>723900</xdr:colOff>
      <xdr:row>1215</xdr:row>
      <xdr:rowOff>142875</xdr:rowOff>
    </xdr:from>
    <xdr:ext cx="487224" cy="1646029"/>
    <xdr:pic>
      <xdr:nvPicPr>
        <xdr:cNvPr id="271" name="Picture 270" descr="9781730190704.jpg">
          <a:extLst>
            <a:ext uri="{FF2B5EF4-FFF2-40B4-BE49-F238E27FC236}">
              <a16:creationId xmlns:a16="http://schemas.microsoft.com/office/drawing/2014/main" id="{D1002F91-3940-432A-B372-E3933DC73368}"/>
            </a:ext>
          </a:extLst>
        </xdr:cNvPr>
        <xdr:cNvPicPr>
          <a:picLocks noChangeAspect="1"/>
        </xdr:cNvPicPr>
      </xdr:nvPicPr>
      <xdr:blipFill>
        <a:blip xmlns:r="http://schemas.openxmlformats.org/officeDocument/2006/relationships" r:embed="rId176" cstate="print"/>
        <a:stretch>
          <a:fillRect/>
        </a:stretch>
      </xdr:blipFill>
      <xdr:spPr>
        <a:xfrm>
          <a:off x="723900" y="16325850"/>
          <a:ext cx="487224" cy="1646029"/>
        </a:xfrm>
        <a:prstGeom prst="rect">
          <a:avLst/>
        </a:prstGeom>
      </xdr:spPr>
    </xdr:pic>
    <xdr:clientData/>
  </xdr:oneCellAnchor>
  <xdr:oneCellAnchor>
    <xdr:from>
      <xdr:col>0</xdr:col>
      <xdr:colOff>74062</xdr:colOff>
      <xdr:row>1212</xdr:row>
      <xdr:rowOff>133933</xdr:rowOff>
    </xdr:from>
    <xdr:ext cx="1428750" cy="971550"/>
    <xdr:pic>
      <xdr:nvPicPr>
        <xdr:cNvPr id="272" name="Picture 271" descr="World-map.jpg">
          <a:extLst>
            <a:ext uri="{FF2B5EF4-FFF2-40B4-BE49-F238E27FC236}">
              <a16:creationId xmlns:a16="http://schemas.microsoft.com/office/drawing/2014/main" id="{2BC5B5FC-FFD1-4059-BD3C-A30D69A42378}"/>
            </a:ext>
          </a:extLst>
        </xdr:cNvPr>
        <xdr:cNvPicPr>
          <a:picLocks noChangeAspect="1"/>
        </xdr:cNvPicPr>
      </xdr:nvPicPr>
      <xdr:blipFill>
        <a:blip xmlns:r="http://schemas.openxmlformats.org/officeDocument/2006/relationships" r:embed="rId177"/>
        <a:stretch>
          <a:fillRect/>
        </a:stretch>
      </xdr:blipFill>
      <xdr:spPr>
        <a:xfrm>
          <a:off x="74062" y="366030004"/>
          <a:ext cx="1428750" cy="971550"/>
        </a:xfrm>
        <a:prstGeom prst="rect">
          <a:avLst/>
        </a:prstGeom>
      </xdr:spPr>
    </xdr:pic>
    <xdr:clientData/>
  </xdr:oneCellAnchor>
  <xdr:oneCellAnchor>
    <xdr:from>
      <xdr:col>0</xdr:col>
      <xdr:colOff>371475</xdr:colOff>
      <xdr:row>1209</xdr:row>
      <xdr:rowOff>171450</xdr:rowOff>
    </xdr:from>
    <xdr:ext cx="952500" cy="1504950"/>
    <xdr:pic>
      <xdr:nvPicPr>
        <xdr:cNvPr id="275" name="Picture 274" descr="Untitled-14.jpg">
          <a:extLst>
            <a:ext uri="{FF2B5EF4-FFF2-40B4-BE49-F238E27FC236}">
              <a16:creationId xmlns:a16="http://schemas.microsoft.com/office/drawing/2014/main" id="{4B7A3495-D416-44FA-B562-05CCFBFF3CC5}"/>
            </a:ext>
          </a:extLst>
        </xdr:cNvPr>
        <xdr:cNvPicPr>
          <a:picLocks noChangeAspect="1"/>
        </xdr:cNvPicPr>
      </xdr:nvPicPr>
      <xdr:blipFill>
        <a:blip xmlns:r="http://schemas.openxmlformats.org/officeDocument/2006/relationships" r:embed="rId178"/>
        <a:stretch>
          <a:fillRect/>
        </a:stretch>
      </xdr:blipFill>
      <xdr:spPr>
        <a:xfrm>
          <a:off x="371475" y="13211175"/>
          <a:ext cx="952500" cy="1504950"/>
        </a:xfrm>
        <a:prstGeom prst="rect">
          <a:avLst/>
        </a:prstGeom>
      </xdr:spPr>
    </xdr:pic>
    <xdr:clientData/>
  </xdr:oneCellAnchor>
  <xdr:twoCellAnchor editAs="oneCell">
    <xdr:from>
      <xdr:col>0</xdr:col>
      <xdr:colOff>9720</xdr:colOff>
      <xdr:row>7</xdr:row>
      <xdr:rowOff>87474</xdr:rowOff>
    </xdr:from>
    <xdr:to>
      <xdr:col>0</xdr:col>
      <xdr:colOff>1535663</xdr:colOff>
      <xdr:row>7</xdr:row>
      <xdr:rowOff>1378403</xdr:rowOff>
    </xdr:to>
    <xdr:pic>
      <xdr:nvPicPr>
        <xdr:cNvPr id="2" name="Picture 1">
          <a:extLst>
            <a:ext uri="{FF2B5EF4-FFF2-40B4-BE49-F238E27FC236}">
              <a16:creationId xmlns:a16="http://schemas.microsoft.com/office/drawing/2014/main" id="{5BBDE65A-85E7-5ADC-44EE-095D1FCE7526}"/>
            </a:ext>
          </a:extLst>
        </xdr:cNvPr>
        <xdr:cNvPicPr>
          <a:picLocks noChangeAspect="1" noChangeArrowheads="1"/>
        </xdr:cNvPicPr>
      </xdr:nvPicPr>
      <xdr:blipFill>
        <a:blip xmlns:r="http://schemas.openxmlformats.org/officeDocument/2006/relationships" r:embed="rId179" cstate="print">
          <a:extLst>
            <a:ext uri="{28A0092B-C50C-407E-A947-70E740481C1C}">
              <a14:useLocalDpi xmlns:a14="http://schemas.microsoft.com/office/drawing/2010/main" val="0"/>
            </a:ext>
          </a:extLst>
        </a:blip>
        <a:srcRect/>
        <a:stretch>
          <a:fillRect/>
        </a:stretch>
      </xdr:blipFill>
      <xdr:spPr bwMode="auto">
        <a:xfrm>
          <a:off x="9720" y="1496785"/>
          <a:ext cx="1525943" cy="1290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108857</xdr:colOff>
      <xdr:row>1204</xdr:row>
      <xdr:rowOff>225491</xdr:rowOff>
    </xdr:from>
    <xdr:to>
      <xdr:col>0</xdr:col>
      <xdr:colOff>1510936</xdr:colOff>
      <xdr:row>1206</xdr:row>
      <xdr:rowOff>498648</xdr:rowOff>
    </xdr:to>
    <xdr:pic>
      <xdr:nvPicPr>
        <xdr:cNvPr id="5" name="Picture 4">
          <a:extLst>
            <a:ext uri="{FF2B5EF4-FFF2-40B4-BE49-F238E27FC236}">
              <a16:creationId xmlns:a16="http://schemas.microsoft.com/office/drawing/2014/main" id="{6ADBD51A-68C6-4931-98B5-CFD14F681400}"/>
            </a:ext>
          </a:extLst>
        </xdr:cNvPr>
        <xdr:cNvPicPr>
          <a:picLocks noChangeAspect="1"/>
        </xdr:cNvPicPr>
      </xdr:nvPicPr>
      <xdr:blipFill>
        <a:blip xmlns:r="http://schemas.openxmlformats.org/officeDocument/2006/relationships" r:embed="rId180" cstate="print">
          <a:extLst>
            <a:ext uri="{28A0092B-C50C-407E-A947-70E740481C1C}">
              <a14:useLocalDpi xmlns:a14="http://schemas.microsoft.com/office/drawing/2010/main" val="0"/>
            </a:ext>
          </a:extLst>
        </a:blip>
        <a:stretch>
          <a:fillRect/>
        </a:stretch>
      </xdr:blipFill>
      <xdr:spPr>
        <a:xfrm>
          <a:off x="108857" y="366280960"/>
          <a:ext cx="1402079" cy="1459326"/>
        </a:xfrm>
        <a:prstGeom prst="rect">
          <a:avLst/>
        </a:prstGeom>
      </xdr:spPr>
    </xdr:pic>
    <xdr:clientData/>
  </xdr:twoCellAnchor>
  <xdr:twoCellAnchor editAs="oneCell">
    <xdr:from>
      <xdr:col>0</xdr:col>
      <xdr:colOff>233266</xdr:colOff>
      <xdr:row>648</xdr:row>
      <xdr:rowOff>183040</xdr:rowOff>
    </xdr:from>
    <xdr:to>
      <xdr:col>0</xdr:col>
      <xdr:colOff>1273240</xdr:colOff>
      <xdr:row>649</xdr:row>
      <xdr:rowOff>1373665</xdr:rowOff>
    </xdr:to>
    <xdr:pic>
      <xdr:nvPicPr>
        <xdr:cNvPr id="6" name="Picture 5">
          <a:extLst>
            <a:ext uri="{FF2B5EF4-FFF2-40B4-BE49-F238E27FC236}">
              <a16:creationId xmlns:a16="http://schemas.microsoft.com/office/drawing/2014/main" id="{7956BB67-A91E-4DA8-98D6-C7AA700503C2}"/>
            </a:ext>
          </a:extLst>
        </xdr:cNvPr>
        <xdr:cNvPicPr>
          <a:picLocks noChangeAspect="1"/>
        </xdr:cNvPicPr>
      </xdr:nvPicPr>
      <xdr:blipFill>
        <a:blip xmlns:r="http://schemas.openxmlformats.org/officeDocument/2006/relationships" r:embed="rId181"/>
        <a:stretch>
          <a:fillRect/>
        </a:stretch>
      </xdr:blipFill>
      <xdr:spPr>
        <a:xfrm>
          <a:off x="233266" y="189536152"/>
          <a:ext cx="1039974" cy="1397265"/>
        </a:xfrm>
        <a:prstGeom prst="rect">
          <a:avLst/>
        </a:prstGeom>
      </xdr:spPr>
    </xdr:pic>
    <xdr:clientData/>
  </xdr:twoCellAnchor>
  <xdr:twoCellAnchor editAs="oneCell">
    <xdr:from>
      <xdr:col>0</xdr:col>
      <xdr:colOff>281862</xdr:colOff>
      <xdr:row>965</xdr:row>
      <xdr:rowOff>29158</xdr:rowOff>
    </xdr:from>
    <xdr:to>
      <xdr:col>0</xdr:col>
      <xdr:colOff>1389871</xdr:colOff>
      <xdr:row>965</xdr:row>
      <xdr:rowOff>1339853</xdr:rowOff>
    </xdr:to>
    <xdr:pic>
      <xdr:nvPicPr>
        <xdr:cNvPr id="7" name="Picture 6">
          <a:extLst>
            <a:ext uri="{FF2B5EF4-FFF2-40B4-BE49-F238E27FC236}">
              <a16:creationId xmlns:a16="http://schemas.microsoft.com/office/drawing/2014/main" id="{D6DB6971-418E-7B54-949B-7349E26275D6}"/>
            </a:ext>
          </a:extLst>
        </xdr:cNvPr>
        <xdr:cNvPicPr>
          <a:picLocks noChangeAspect="1"/>
        </xdr:cNvPicPr>
      </xdr:nvPicPr>
      <xdr:blipFill>
        <a:blip xmlns:r="http://schemas.openxmlformats.org/officeDocument/2006/relationships" r:embed="rId182"/>
        <a:stretch>
          <a:fillRect/>
        </a:stretch>
      </xdr:blipFill>
      <xdr:spPr>
        <a:xfrm>
          <a:off x="281862" y="273950663"/>
          <a:ext cx="1108009" cy="1310695"/>
        </a:xfrm>
        <a:prstGeom prst="rect">
          <a:avLst/>
        </a:prstGeom>
      </xdr:spPr>
    </xdr:pic>
    <xdr:clientData/>
  </xdr:twoCellAnchor>
  <xdr:oneCellAnchor>
    <xdr:from>
      <xdr:col>0</xdr:col>
      <xdr:colOff>242985</xdr:colOff>
      <xdr:row>966</xdr:row>
      <xdr:rowOff>77756</xdr:rowOff>
    </xdr:from>
    <xdr:ext cx="1047750" cy="1345369"/>
    <xdr:pic>
      <xdr:nvPicPr>
        <xdr:cNvPr id="9" name="Picture 8" descr="Untitled-10.jpg">
          <a:extLst>
            <a:ext uri="{FF2B5EF4-FFF2-40B4-BE49-F238E27FC236}">
              <a16:creationId xmlns:a16="http://schemas.microsoft.com/office/drawing/2014/main" id="{AB08692C-2A76-47AB-9AB0-CDE6FEE51DAB}"/>
            </a:ext>
          </a:extLst>
        </xdr:cNvPr>
        <xdr:cNvPicPr>
          <a:picLocks noChangeAspect="1"/>
        </xdr:cNvPicPr>
      </xdr:nvPicPr>
      <xdr:blipFill>
        <a:blip xmlns:r="http://schemas.openxmlformats.org/officeDocument/2006/relationships" r:embed="rId183"/>
        <a:stretch>
          <a:fillRect/>
        </a:stretch>
      </xdr:blipFill>
      <xdr:spPr>
        <a:xfrm>
          <a:off x="242985" y="268536965"/>
          <a:ext cx="1047750" cy="1345369"/>
        </a:xfrm>
        <a:prstGeom prst="rect">
          <a:avLst/>
        </a:prstGeom>
      </xdr:spPr>
    </xdr:pic>
    <xdr:clientData/>
  </xdr:oneCellAnchor>
  <xdr:twoCellAnchor editAs="oneCell">
    <xdr:from>
      <xdr:col>0</xdr:col>
      <xdr:colOff>174949</xdr:colOff>
      <xdr:row>724</xdr:row>
      <xdr:rowOff>165230</xdr:rowOff>
    </xdr:from>
    <xdr:to>
      <xdr:col>0</xdr:col>
      <xdr:colOff>1409455</xdr:colOff>
      <xdr:row>731</xdr:row>
      <xdr:rowOff>33708</xdr:rowOff>
    </xdr:to>
    <xdr:pic>
      <xdr:nvPicPr>
        <xdr:cNvPr id="11" name="Picture 10">
          <a:extLst>
            <a:ext uri="{FF2B5EF4-FFF2-40B4-BE49-F238E27FC236}">
              <a16:creationId xmlns:a16="http://schemas.microsoft.com/office/drawing/2014/main" id="{89DCF1A7-1537-ECFD-DA80-73E091E87E84}"/>
            </a:ext>
          </a:extLst>
        </xdr:cNvPr>
        <xdr:cNvPicPr>
          <a:picLocks noChangeAspect="1"/>
        </xdr:cNvPicPr>
      </xdr:nvPicPr>
      <xdr:blipFill>
        <a:blip xmlns:r="http://schemas.openxmlformats.org/officeDocument/2006/relationships" r:embed="rId184"/>
        <a:stretch>
          <a:fillRect/>
        </a:stretch>
      </xdr:blipFill>
      <xdr:spPr>
        <a:xfrm>
          <a:off x="174949" y="207956021"/>
          <a:ext cx="1234506" cy="1599744"/>
        </a:xfrm>
        <a:prstGeom prst="rect">
          <a:avLst/>
        </a:prstGeom>
      </xdr:spPr>
    </xdr:pic>
    <xdr:clientData/>
  </xdr:twoCellAnchor>
  <xdr:twoCellAnchor editAs="oneCell">
    <xdr:from>
      <xdr:col>0</xdr:col>
      <xdr:colOff>194387</xdr:colOff>
      <xdr:row>485</xdr:row>
      <xdr:rowOff>184668</xdr:rowOff>
    </xdr:from>
    <xdr:to>
      <xdr:col>0</xdr:col>
      <xdr:colOff>1248494</xdr:colOff>
      <xdr:row>486</xdr:row>
      <xdr:rowOff>754549</xdr:rowOff>
    </xdr:to>
    <xdr:pic>
      <xdr:nvPicPr>
        <xdr:cNvPr id="13" name="Picture 12">
          <a:extLst>
            <a:ext uri="{FF2B5EF4-FFF2-40B4-BE49-F238E27FC236}">
              <a16:creationId xmlns:a16="http://schemas.microsoft.com/office/drawing/2014/main" id="{74447BA2-EA88-7E32-81F8-0E0D34035FD8}"/>
            </a:ext>
          </a:extLst>
        </xdr:cNvPr>
        <xdr:cNvPicPr>
          <a:picLocks noChangeAspect="1"/>
        </xdr:cNvPicPr>
      </xdr:nvPicPr>
      <xdr:blipFill>
        <a:blip xmlns:r="http://schemas.openxmlformats.org/officeDocument/2006/relationships" r:embed="rId185"/>
        <a:stretch>
          <a:fillRect/>
        </a:stretch>
      </xdr:blipFill>
      <xdr:spPr>
        <a:xfrm>
          <a:off x="194387" y="139609285"/>
          <a:ext cx="1054107" cy="1386310"/>
        </a:xfrm>
        <a:prstGeom prst="rect">
          <a:avLst/>
        </a:prstGeom>
      </xdr:spPr>
    </xdr:pic>
    <xdr:clientData/>
  </xdr:twoCellAnchor>
  <xdr:twoCellAnchor editAs="oneCell">
    <xdr:from>
      <xdr:col>0</xdr:col>
      <xdr:colOff>0</xdr:colOff>
      <xdr:row>9</xdr:row>
      <xdr:rowOff>281862</xdr:rowOff>
    </xdr:from>
    <xdr:to>
      <xdr:col>0</xdr:col>
      <xdr:colOff>1422213</xdr:colOff>
      <xdr:row>12</xdr:row>
      <xdr:rowOff>223547</xdr:rowOff>
    </xdr:to>
    <xdr:pic>
      <xdr:nvPicPr>
        <xdr:cNvPr id="4" name="Picture 3">
          <a:extLst>
            <a:ext uri="{FF2B5EF4-FFF2-40B4-BE49-F238E27FC236}">
              <a16:creationId xmlns:a16="http://schemas.microsoft.com/office/drawing/2014/main" id="{F679A113-0CA7-483E-8941-BC7B9D4A41EB}"/>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0" y="3421224"/>
          <a:ext cx="1422213" cy="1049695"/>
        </a:xfrm>
        <a:prstGeom prst="rect">
          <a:avLst/>
        </a:prstGeom>
      </xdr:spPr>
    </xdr:pic>
    <xdr:clientData/>
  </xdr:twoCellAnchor>
  <xdr:twoCellAnchor editAs="oneCell">
    <xdr:from>
      <xdr:col>0</xdr:col>
      <xdr:colOff>268094</xdr:colOff>
      <xdr:row>373</xdr:row>
      <xdr:rowOff>291581</xdr:rowOff>
    </xdr:from>
    <xdr:to>
      <xdr:col>0</xdr:col>
      <xdr:colOff>1466359</xdr:colOff>
      <xdr:row>376</xdr:row>
      <xdr:rowOff>182441</xdr:rowOff>
    </xdr:to>
    <xdr:pic>
      <xdr:nvPicPr>
        <xdr:cNvPr id="15" name="Picture 14">
          <a:extLst>
            <a:ext uri="{FF2B5EF4-FFF2-40B4-BE49-F238E27FC236}">
              <a16:creationId xmlns:a16="http://schemas.microsoft.com/office/drawing/2014/main" id="{E7C5152C-785F-46D1-9FC3-B3BAAD4D3D6A}"/>
            </a:ext>
          </a:extLst>
        </xdr:cNvPr>
        <xdr:cNvPicPr>
          <a:picLocks noChangeAspect="1"/>
        </xdr:cNvPicPr>
      </xdr:nvPicPr>
      <xdr:blipFill>
        <a:blip xmlns:r="http://schemas.openxmlformats.org/officeDocument/2006/relationships" r:embed="rId187" cstate="print">
          <a:extLst>
            <a:ext uri="{28A0092B-C50C-407E-A947-70E740481C1C}">
              <a14:useLocalDpi xmlns:a14="http://schemas.microsoft.com/office/drawing/2010/main" val="0"/>
            </a:ext>
          </a:extLst>
        </a:blip>
        <a:stretch>
          <a:fillRect/>
        </a:stretch>
      </xdr:blipFill>
      <xdr:spPr>
        <a:xfrm>
          <a:off x="268094" y="113153112"/>
          <a:ext cx="1198265" cy="1613419"/>
        </a:xfrm>
        <a:prstGeom prst="rect">
          <a:avLst/>
        </a:prstGeom>
      </xdr:spPr>
    </xdr:pic>
    <xdr:clientData/>
  </xdr:twoCellAnchor>
  <xdr:twoCellAnchor editAs="oneCell">
    <xdr:from>
      <xdr:col>0</xdr:col>
      <xdr:colOff>291246</xdr:colOff>
      <xdr:row>361</xdr:row>
      <xdr:rowOff>204107</xdr:rowOff>
    </xdr:from>
    <xdr:to>
      <xdr:col>0</xdr:col>
      <xdr:colOff>1467628</xdr:colOff>
      <xdr:row>362</xdr:row>
      <xdr:rowOff>816157</xdr:rowOff>
    </xdr:to>
    <xdr:pic>
      <xdr:nvPicPr>
        <xdr:cNvPr id="17" name="Picture 16">
          <a:extLst>
            <a:ext uri="{FF2B5EF4-FFF2-40B4-BE49-F238E27FC236}">
              <a16:creationId xmlns:a16="http://schemas.microsoft.com/office/drawing/2014/main" id="{F6CA474B-6B99-4125-89E3-2B52E80381B2}"/>
            </a:ext>
          </a:extLst>
        </xdr:cNvPr>
        <xdr:cNvPicPr>
          <a:picLocks noChangeAspect="1"/>
        </xdr:cNvPicPr>
      </xdr:nvPicPr>
      <xdr:blipFill>
        <a:blip xmlns:r="http://schemas.openxmlformats.org/officeDocument/2006/relationships" r:embed="rId188" cstate="print">
          <a:extLst>
            <a:ext uri="{28A0092B-C50C-407E-A947-70E740481C1C}">
              <a14:useLocalDpi xmlns:a14="http://schemas.microsoft.com/office/drawing/2010/main" val="0"/>
            </a:ext>
          </a:extLst>
        </a:blip>
        <a:stretch>
          <a:fillRect/>
        </a:stretch>
      </xdr:blipFill>
      <xdr:spPr>
        <a:xfrm>
          <a:off x="291246" y="110898214"/>
          <a:ext cx="1176382" cy="1564550"/>
        </a:xfrm>
        <a:prstGeom prst="rect">
          <a:avLst/>
        </a:prstGeom>
      </xdr:spPr>
    </xdr:pic>
    <xdr:clientData/>
  </xdr:twoCellAnchor>
  <xdr:twoCellAnchor editAs="oneCell">
    <xdr:from>
      <xdr:col>0</xdr:col>
      <xdr:colOff>265459</xdr:colOff>
      <xdr:row>355</xdr:row>
      <xdr:rowOff>191960</xdr:rowOff>
    </xdr:from>
    <xdr:to>
      <xdr:col>0</xdr:col>
      <xdr:colOff>1380152</xdr:colOff>
      <xdr:row>358</xdr:row>
      <xdr:rowOff>189581</xdr:rowOff>
    </xdr:to>
    <xdr:pic>
      <xdr:nvPicPr>
        <xdr:cNvPr id="18" name="Picture 17">
          <a:extLst>
            <a:ext uri="{FF2B5EF4-FFF2-40B4-BE49-F238E27FC236}">
              <a16:creationId xmlns:a16="http://schemas.microsoft.com/office/drawing/2014/main" id="{149864B4-7C87-4B58-8C57-F595DCD313A8}"/>
            </a:ext>
          </a:extLst>
        </xdr:cNvPr>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val="0"/>
            </a:ext>
          </a:extLst>
        </a:blip>
        <a:stretch>
          <a:fillRect/>
        </a:stretch>
      </xdr:blipFill>
      <xdr:spPr>
        <a:xfrm>
          <a:off x="265459" y="108621450"/>
          <a:ext cx="1114693" cy="1513846"/>
        </a:xfrm>
        <a:prstGeom prst="rect">
          <a:avLst/>
        </a:prstGeom>
      </xdr:spPr>
    </xdr:pic>
    <xdr:clientData/>
  </xdr:twoCellAnchor>
  <xdr:twoCellAnchor editAs="oneCell">
    <xdr:from>
      <xdr:col>0</xdr:col>
      <xdr:colOff>151462</xdr:colOff>
      <xdr:row>343</xdr:row>
      <xdr:rowOff>351281</xdr:rowOff>
    </xdr:from>
    <xdr:to>
      <xdr:col>0</xdr:col>
      <xdr:colOff>1389872</xdr:colOff>
      <xdr:row>346</xdr:row>
      <xdr:rowOff>363898</xdr:rowOff>
    </xdr:to>
    <xdr:pic>
      <xdr:nvPicPr>
        <xdr:cNvPr id="19" name="Picture 18">
          <a:extLst>
            <a:ext uri="{FF2B5EF4-FFF2-40B4-BE49-F238E27FC236}">
              <a16:creationId xmlns:a16="http://schemas.microsoft.com/office/drawing/2014/main" id="{5506BA64-72A6-4F7E-AEA3-D3E80A46ED6D}"/>
            </a:ext>
          </a:extLst>
        </xdr:cNvPr>
        <xdr:cNvPicPr>
          <a:picLocks noChangeAspect="1"/>
        </xdr:cNvPicPr>
      </xdr:nvPicPr>
      <xdr:blipFill>
        <a:blip xmlns:r="http://schemas.openxmlformats.org/officeDocument/2006/relationships" r:embed="rId190" cstate="print">
          <a:extLst>
            <a:ext uri="{28A0092B-C50C-407E-A947-70E740481C1C}">
              <a14:useLocalDpi xmlns:a14="http://schemas.microsoft.com/office/drawing/2010/main" val="0"/>
            </a:ext>
          </a:extLst>
        </a:blip>
        <a:stretch>
          <a:fillRect/>
        </a:stretch>
      </xdr:blipFill>
      <xdr:spPr>
        <a:xfrm>
          <a:off x="151462" y="104232097"/>
          <a:ext cx="1238410" cy="1528841"/>
        </a:xfrm>
        <a:prstGeom prst="rect">
          <a:avLst/>
        </a:prstGeom>
      </xdr:spPr>
    </xdr:pic>
    <xdr:clientData/>
  </xdr:twoCellAnchor>
  <xdr:twoCellAnchor editAs="oneCell">
    <xdr:from>
      <xdr:col>0</xdr:col>
      <xdr:colOff>240351</xdr:colOff>
      <xdr:row>349</xdr:row>
      <xdr:rowOff>301301</xdr:rowOff>
    </xdr:from>
    <xdr:to>
      <xdr:col>0</xdr:col>
      <xdr:colOff>1326447</xdr:colOff>
      <xdr:row>352</xdr:row>
      <xdr:rowOff>301301</xdr:rowOff>
    </xdr:to>
    <xdr:pic>
      <xdr:nvPicPr>
        <xdr:cNvPr id="20" name="Picture 19">
          <a:extLst>
            <a:ext uri="{FF2B5EF4-FFF2-40B4-BE49-F238E27FC236}">
              <a16:creationId xmlns:a16="http://schemas.microsoft.com/office/drawing/2014/main" id="{00248D35-BF7A-4CB3-B066-38437C8FEA44}"/>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240351" y="106446735"/>
          <a:ext cx="1086096" cy="1521367"/>
        </a:xfrm>
        <a:prstGeom prst="rect">
          <a:avLst/>
        </a:prstGeom>
      </xdr:spPr>
    </xdr:pic>
    <xdr:clientData/>
  </xdr:twoCellAnchor>
  <xdr:twoCellAnchor editAs="oneCell">
    <xdr:from>
      <xdr:col>0</xdr:col>
      <xdr:colOff>184669</xdr:colOff>
      <xdr:row>951</xdr:row>
      <xdr:rowOff>87615</xdr:rowOff>
    </xdr:from>
    <xdr:to>
      <xdr:col>0</xdr:col>
      <xdr:colOff>1428751</xdr:colOff>
      <xdr:row>952</xdr:row>
      <xdr:rowOff>17231</xdr:rowOff>
    </xdr:to>
    <xdr:pic>
      <xdr:nvPicPr>
        <xdr:cNvPr id="21" name="Picture 20">
          <a:extLst>
            <a:ext uri="{FF2B5EF4-FFF2-40B4-BE49-F238E27FC236}">
              <a16:creationId xmlns:a16="http://schemas.microsoft.com/office/drawing/2014/main" id="{CA0DEA15-E256-49AF-862F-FFB478513B65}"/>
            </a:ext>
          </a:extLst>
        </xdr:cNvPr>
        <xdr:cNvPicPr>
          <a:picLocks noChangeAspect="1"/>
        </xdr:cNvPicPr>
      </xdr:nvPicPr>
      <xdr:blipFill>
        <a:blip xmlns:r="http://schemas.openxmlformats.org/officeDocument/2006/relationships" r:embed="rId192" cstate="print">
          <a:extLst>
            <a:ext uri="{28A0092B-C50C-407E-A947-70E740481C1C}">
              <a14:useLocalDpi xmlns:a14="http://schemas.microsoft.com/office/drawing/2010/main" val="0"/>
            </a:ext>
          </a:extLst>
        </a:blip>
        <a:stretch>
          <a:fillRect/>
        </a:stretch>
      </xdr:blipFill>
      <xdr:spPr>
        <a:xfrm>
          <a:off x="184669" y="279354783"/>
          <a:ext cx="1244082" cy="1640228"/>
        </a:xfrm>
        <a:prstGeom prst="rect">
          <a:avLst/>
        </a:prstGeom>
      </xdr:spPr>
    </xdr:pic>
    <xdr:clientData/>
  </xdr:twoCellAnchor>
  <xdr:twoCellAnchor editAs="oneCell">
    <xdr:from>
      <xdr:col>0</xdr:col>
      <xdr:colOff>194188</xdr:colOff>
      <xdr:row>953</xdr:row>
      <xdr:rowOff>100336</xdr:rowOff>
    </xdr:from>
    <xdr:to>
      <xdr:col>0</xdr:col>
      <xdr:colOff>1419031</xdr:colOff>
      <xdr:row>953</xdr:row>
      <xdr:rowOff>1632856</xdr:rowOff>
    </xdr:to>
    <xdr:pic>
      <xdr:nvPicPr>
        <xdr:cNvPr id="22" name="Picture 21">
          <a:extLst>
            <a:ext uri="{FF2B5EF4-FFF2-40B4-BE49-F238E27FC236}">
              <a16:creationId xmlns:a16="http://schemas.microsoft.com/office/drawing/2014/main" id="{BBAEA479-79C7-44CA-9F21-8CEF5DC0B8BD}"/>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94188" y="281466892"/>
          <a:ext cx="1224843" cy="1532520"/>
        </a:xfrm>
        <a:prstGeom prst="rect">
          <a:avLst/>
        </a:prstGeom>
      </xdr:spPr>
    </xdr:pic>
    <xdr:clientData/>
  </xdr:twoCellAnchor>
  <xdr:twoCellAnchor editAs="oneCell">
    <xdr:from>
      <xdr:col>0</xdr:col>
      <xdr:colOff>116633</xdr:colOff>
      <xdr:row>378</xdr:row>
      <xdr:rowOff>165413</xdr:rowOff>
    </xdr:from>
    <xdr:to>
      <xdr:col>0</xdr:col>
      <xdr:colOff>1360714</xdr:colOff>
      <xdr:row>383</xdr:row>
      <xdr:rowOff>38877</xdr:rowOff>
    </xdr:to>
    <xdr:pic>
      <xdr:nvPicPr>
        <xdr:cNvPr id="23" name="Picture 22">
          <a:extLst>
            <a:ext uri="{FF2B5EF4-FFF2-40B4-BE49-F238E27FC236}">
              <a16:creationId xmlns:a16="http://schemas.microsoft.com/office/drawing/2014/main" id="{B989398D-E807-435D-AC5C-2535A9EF7DB1}"/>
            </a:ext>
          </a:extLst>
        </xdr:cNvPr>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116633" y="115320719"/>
          <a:ext cx="1244081" cy="1574357"/>
        </a:xfrm>
        <a:prstGeom prst="rect">
          <a:avLst/>
        </a:prstGeom>
      </xdr:spPr>
    </xdr:pic>
    <xdr:clientData/>
  </xdr:twoCellAnchor>
  <xdr:twoCellAnchor editAs="oneCell">
    <xdr:from>
      <xdr:col>0</xdr:col>
      <xdr:colOff>136074</xdr:colOff>
      <xdr:row>765</xdr:row>
      <xdr:rowOff>94605</xdr:rowOff>
    </xdr:from>
    <xdr:to>
      <xdr:col>0</xdr:col>
      <xdr:colOff>1399593</xdr:colOff>
      <xdr:row>773</xdr:row>
      <xdr:rowOff>8312</xdr:rowOff>
    </xdr:to>
    <xdr:pic>
      <xdr:nvPicPr>
        <xdr:cNvPr id="25" name="Picture 24">
          <a:extLst>
            <a:ext uri="{FF2B5EF4-FFF2-40B4-BE49-F238E27FC236}">
              <a16:creationId xmlns:a16="http://schemas.microsoft.com/office/drawing/2014/main" id="{9CEB55E1-291E-1BB0-4C42-2231717654E6}"/>
            </a:ext>
          </a:extLst>
        </xdr:cNvPr>
        <xdr:cNvPicPr>
          <a:picLocks noChangeAspect="1" noChangeArrowheads="1"/>
        </xdr:cNvPicPr>
      </xdr:nvPicPr>
      <xdr:blipFill>
        <a:blip xmlns:r="http://schemas.openxmlformats.org/officeDocument/2006/relationships" r:embed="rId195" cstate="print">
          <a:extLst>
            <a:ext uri="{28A0092B-C50C-407E-A947-70E740481C1C}">
              <a14:useLocalDpi xmlns:a14="http://schemas.microsoft.com/office/drawing/2010/main" val="0"/>
            </a:ext>
          </a:extLst>
        </a:blip>
        <a:srcRect/>
        <a:stretch>
          <a:fillRect/>
        </a:stretch>
      </xdr:blipFill>
      <xdr:spPr bwMode="auto">
        <a:xfrm>
          <a:off x="136074" y="231192488"/>
          <a:ext cx="1263519" cy="1615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184668</xdr:colOff>
      <xdr:row>156</xdr:row>
      <xdr:rowOff>214485</xdr:rowOff>
    </xdr:from>
    <xdr:to>
      <xdr:col>0</xdr:col>
      <xdr:colOff>1302397</xdr:colOff>
      <xdr:row>156</xdr:row>
      <xdr:rowOff>1895280</xdr:rowOff>
    </xdr:to>
    <xdr:pic>
      <xdr:nvPicPr>
        <xdr:cNvPr id="27" name="Picture 26">
          <a:extLst>
            <a:ext uri="{FF2B5EF4-FFF2-40B4-BE49-F238E27FC236}">
              <a16:creationId xmlns:a16="http://schemas.microsoft.com/office/drawing/2014/main" id="{3418CC17-1965-1F03-976E-1F8346452D6E}"/>
            </a:ext>
          </a:extLst>
        </xdr:cNvPr>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tretch>
          <a:fillRect/>
        </a:stretch>
      </xdr:blipFill>
      <xdr:spPr>
        <a:xfrm>
          <a:off x="184668" y="36837138"/>
          <a:ext cx="1117729" cy="1680795"/>
        </a:xfrm>
        <a:prstGeom prst="rect">
          <a:avLst/>
        </a:prstGeom>
      </xdr:spPr>
    </xdr:pic>
    <xdr:clientData/>
  </xdr:twoCellAnchor>
  <xdr:twoCellAnchor editAs="oneCell">
    <xdr:from>
      <xdr:col>0</xdr:col>
      <xdr:colOff>131406</xdr:colOff>
      <xdr:row>972</xdr:row>
      <xdr:rowOff>155510</xdr:rowOff>
    </xdr:from>
    <xdr:to>
      <xdr:col>0</xdr:col>
      <xdr:colOff>1302397</xdr:colOff>
      <xdr:row>979</xdr:row>
      <xdr:rowOff>207759</xdr:rowOff>
    </xdr:to>
    <xdr:pic>
      <xdr:nvPicPr>
        <xdr:cNvPr id="28" name="Picture 27">
          <a:extLst>
            <a:ext uri="{FF2B5EF4-FFF2-40B4-BE49-F238E27FC236}">
              <a16:creationId xmlns:a16="http://schemas.microsoft.com/office/drawing/2014/main" id="{06FE9548-A545-4694-B840-EC1F6B5ABDF3}"/>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31406" y="299930587"/>
          <a:ext cx="1170991" cy="1593784"/>
        </a:xfrm>
        <a:prstGeom prst="rect">
          <a:avLst/>
        </a:prstGeom>
      </xdr:spPr>
    </xdr:pic>
    <xdr:clientData/>
  </xdr:twoCellAnchor>
  <xdr:twoCellAnchor editAs="oneCell">
    <xdr:from>
      <xdr:col>0</xdr:col>
      <xdr:colOff>136071</xdr:colOff>
      <xdr:row>305</xdr:row>
      <xdr:rowOff>242984</xdr:rowOff>
    </xdr:from>
    <xdr:to>
      <xdr:col>0</xdr:col>
      <xdr:colOff>1390663</xdr:colOff>
      <xdr:row>307</xdr:row>
      <xdr:rowOff>592882</xdr:rowOff>
    </xdr:to>
    <xdr:pic>
      <xdr:nvPicPr>
        <xdr:cNvPr id="29" name="Picture 28">
          <a:extLst>
            <a:ext uri="{FF2B5EF4-FFF2-40B4-BE49-F238E27FC236}">
              <a16:creationId xmlns:a16="http://schemas.microsoft.com/office/drawing/2014/main" id="{958F9408-7294-404B-A4B9-33EC5691E753}"/>
            </a:ext>
          </a:extLst>
        </xdr:cNvPr>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136071" y="91381683"/>
          <a:ext cx="1254592" cy="1730051"/>
        </a:xfrm>
        <a:prstGeom prst="rect">
          <a:avLst/>
        </a:prstGeom>
      </xdr:spPr>
    </xdr:pic>
    <xdr:clientData/>
  </xdr:twoCellAnchor>
  <xdr:twoCellAnchor editAs="oneCell">
    <xdr:from>
      <xdr:col>0</xdr:col>
      <xdr:colOff>162118</xdr:colOff>
      <xdr:row>308</xdr:row>
      <xdr:rowOff>58316</xdr:rowOff>
    </xdr:from>
    <xdr:to>
      <xdr:col>0</xdr:col>
      <xdr:colOff>1399591</xdr:colOff>
      <xdr:row>311</xdr:row>
      <xdr:rowOff>289225</xdr:rowOff>
    </xdr:to>
    <xdr:pic>
      <xdr:nvPicPr>
        <xdr:cNvPr id="30" name="Picture 29">
          <a:extLst>
            <a:ext uri="{FF2B5EF4-FFF2-40B4-BE49-F238E27FC236}">
              <a16:creationId xmlns:a16="http://schemas.microsoft.com/office/drawing/2014/main" id="{30CB2CEE-E481-41BB-A28C-B2687016C746}"/>
            </a:ext>
          </a:extLst>
        </xdr:cNvPr>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162118" y="93597704"/>
          <a:ext cx="1237473" cy="1728302"/>
        </a:xfrm>
        <a:prstGeom prst="rect">
          <a:avLst/>
        </a:prstGeom>
      </xdr:spPr>
    </xdr:pic>
    <xdr:clientData/>
  </xdr:twoCellAnchor>
  <xdr:twoCellAnchor editAs="oneCell">
    <xdr:from>
      <xdr:col>0</xdr:col>
      <xdr:colOff>201192</xdr:colOff>
      <xdr:row>363</xdr:row>
      <xdr:rowOff>390483</xdr:rowOff>
    </xdr:from>
    <xdr:to>
      <xdr:col>0</xdr:col>
      <xdr:colOff>1296566</xdr:colOff>
      <xdr:row>368</xdr:row>
      <xdr:rowOff>222940</xdr:rowOff>
    </xdr:to>
    <xdr:pic>
      <xdr:nvPicPr>
        <xdr:cNvPr id="32" name="Picture 31">
          <a:extLst>
            <a:ext uri="{FF2B5EF4-FFF2-40B4-BE49-F238E27FC236}">
              <a16:creationId xmlns:a16="http://schemas.microsoft.com/office/drawing/2014/main" id="{D51CCCBA-68FE-43E6-B262-69AA4EBDECF8}"/>
            </a:ext>
          </a:extLst>
        </xdr:cNvPr>
        <xdr:cNvPicPr>
          <a:picLocks noChangeAspect="1"/>
        </xdr:cNvPicPr>
      </xdr:nvPicPr>
      <xdr:blipFill>
        <a:blip xmlns:r="http://schemas.openxmlformats.org/officeDocument/2006/relationships" r:embed="rId200"/>
        <a:stretch>
          <a:fillRect/>
        </a:stretch>
      </xdr:blipFill>
      <xdr:spPr>
        <a:xfrm>
          <a:off x="201192" y="120687345"/>
          <a:ext cx="1095374" cy="1446482"/>
        </a:xfrm>
        <a:prstGeom prst="rect">
          <a:avLst/>
        </a:prstGeom>
      </xdr:spPr>
    </xdr:pic>
    <xdr:clientData/>
  </xdr:twoCellAnchor>
  <xdr:oneCellAnchor>
    <xdr:from>
      <xdr:col>0</xdr:col>
      <xdr:colOff>161926</xdr:colOff>
      <xdr:row>370</xdr:row>
      <xdr:rowOff>190499</xdr:rowOff>
    </xdr:from>
    <xdr:ext cx="1144190" cy="1476375"/>
    <xdr:pic>
      <xdr:nvPicPr>
        <xdr:cNvPr id="33" name="Picture 32">
          <a:extLst>
            <a:ext uri="{FF2B5EF4-FFF2-40B4-BE49-F238E27FC236}">
              <a16:creationId xmlns:a16="http://schemas.microsoft.com/office/drawing/2014/main" id="{D21015A9-E7F0-4880-BD2D-0BF2F6D9D6AD}"/>
            </a:ext>
          </a:extLst>
        </xdr:cNvPr>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161926" y="5553074"/>
          <a:ext cx="1144190" cy="1476375"/>
        </a:xfrm>
        <a:prstGeom prst="rect">
          <a:avLst/>
        </a:prstGeom>
      </xdr:spPr>
    </xdr:pic>
    <xdr:clientData/>
  </xdr:oneCellAnchor>
  <xdr:twoCellAnchor editAs="oneCell">
    <xdr:from>
      <xdr:col>0</xdr:col>
      <xdr:colOff>228203</xdr:colOff>
      <xdr:row>1313</xdr:row>
      <xdr:rowOff>396875</xdr:rowOff>
    </xdr:from>
    <xdr:to>
      <xdr:col>0</xdr:col>
      <xdr:colOff>1324690</xdr:colOff>
      <xdr:row>1316</xdr:row>
      <xdr:rowOff>330256</xdr:rowOff>
    </xdr:to>
    <xdr:pic>
      <xdr:nvPicPr>
        <xdr:cNvPr id="26" name="Picture 25">
          <a:extLst>
            <a:ext uri="{FF2B5EF4-FFF2-40B4-BE49-F238E27FC236}">
              <a16:creationId xmlns:a16="http://schemas.microsoft.com/office/drawing/2014/main" id="{3A1491A8-300E-4DC5-8AF4-8CD6CB79223D}"/>
            </a:ext>
          </a:extLst>
        </xdr:cNvPr>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228203" y="392221641"/>
          <a:ext cx="1096487" cy="1481194"/>
        </a:xfrm>
        <a:prstGeom prst="rect">
          <a:avLst/>
        </a:prstGeom>
      </xdr:spPr>
    </xdr:pic>
    <xdr:clientData/>
  </xdr:twoCellAnchor>
  <xdr:twoCellAnchor editAs="oneCell">
    <xdr:from>
      <xdr:col>0</xdr:col>
      <xdr:colOff>208359</xdr:colOff>
      <xdr:row>1319</xdr:row>
      <xdr:rowOff>9922</xdr:rowOff>
    </xdr:from>
    <xdr:to>
      <xdr:col>0</xdr:col>
      <xdr:colOff>1256109</xdr:colOff>
      <xdr:row>1322</xdr:row>
      <xdr:rowOff>207749</xdr:rowOff>
    </xdr:to>
    <xdr:pic>
      <xdr:nvPicPr>
        <xdr:cNvPr id="35" name="Picture 34">
          <a:extLst>
            <a:ext uri="{FF2B5EF4-FFF2-40B4-BE49-F238E27FC236}">
              <a16:creationId xmlns:a16="http://schemas.microsoft.com/office/drawing/2014/main" id="{7EA8E41C-4C41-4B2E-9E83-202BCD474286}"/>
            </a:ext>
          </a:extLst>
        </xdr:cNvPr>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208359" y="396448360"/>
          <a:ext cx="1047750" cy="1447983"/>
        </a:xfrm>
        <a:prstGeom prst="rect">
          <a:avLst/>
        </a:prstGeom>
      </xdr:spPr>
    </xdr:pic>
    <xdr:clientData/>
  </xdr:twoCellAnchor>
  <xdr:twoCellAnchor editAs="oneCell">
    <xdr:from>
      <xdr:col>0</xdr:col>
      <xdr:colOff>248047</xdr:colOff>
      <xdr:row>1324</xdr:row>
      <xdr:rowOff>39688</xdr:rowOff>
    </xdr:from>
    <xdr:to>
      <xdr:col>0</xdr:col>
      <xdr:colOff>1271215</xdr:colOff>
      <xdr:row>1327</xdr:row>
      <xdr:rowOff>282778</xdr:rowOff>
    </xdr:to>
    <xdr:pic>
      <xdr:nvPicPr>
        <xdr:cNvPr id="36" name="Picture 35">
          <a:extLst>
            <a:ext uri="{FF2B5EF4-FFF2-40B4-BE49-F238E27FC236}">
              <a16:creationId xmlns:a16="http://schemas.microsoft.com/office/drawing/2014/main" id="{037FC17F-2D7A-4431-B9FD-01082DBDC9BE}"/>
            </a:ext>
          </a:extLst>
        </xdr:cNvPr>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tretch>
          <a:fillRect/>
        </a:stretch>
      </xdr:blipFill>
      <xdr:spPr>
        <a:xfrm>
          <a:off x="248047" y="396210235"/>
          <a:ext cx="1023168" cy="1642075"/>
        </a:xfrm>
        <a:prstGeom prst="rect">
          <a:avLst/>
        </a:prstGeom>
      </xdr:spPr>
    </xdr:pic>
    <xdr:clientData/>
  </xdr:twoCellAnchor>
  <xdr:twoCellAnchor editAs="oneCell">
    <xdr:from>
      <xdr:col>0</xdr:col>
      <xdr:colOff>297656</xdr:colOff>
      <xdr:row>954</xdr:row>
      <xdr:rowOff>217639</xdr:rowOff>
    </xdr:from>
    <xdr:to>
      <xdr:col>0</xdr:col>
      <xdr:colOff>1359297</xdr:colOff>
      <xdr:row>955</xdr:row>
      <xdr:rowOff>1418829</xdr:rowOff>
    </xdr:to>
    <xdr:pic>
      <xdr:nvPicPr>
        <xdr:cNvPr id="24" name="Picture 23">
          <a:extLst>
            <a:ext uri="{FF2B5EF4-FFF2-40B4-BE49-F238E27FC236}">
              <a16:creationId xmlns:a16="http://schemas.microsoft.com/office/drawing/2014/main" id="{1447CC55-5EB8-4376-B024-A48B6DDE1D49}"/>
            </a:ext>
          </a:extLst>
        </xdr:cNvPr>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297656" y="294520295"/>
          <a:ext cx="1061641" cy="14690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esktop\ItemTemplate-78017355965%2021-1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Item_Sheet"/>
      <sheetName val="Hidden_DepenDropdownFormula"/>
      <sheetName val="Style_name_ws"/>
      <sheetName val="Hidden"/>
      <sheetName val="Hidden_DropdownMap"/>
    </sheetNames>
    <sheetDataSet>
      <sheetData sheetId="0"/>
      <sheetData sheetId="1"/>
      <sheetData sheetId="2"/>
      <sheetData sheetId="3"/>
      <sheetData sheetId="4">
        <row r="456">
          <cell r="B456" t="str">
            <v>Bath Book</v>
          </cell>
        </row>
        <row r="457">
          <cell r="B457" t="str">
            <v>Board Book</v>
          </cell>
        </row>
        <row r="458">
          <cell r="B458" t="str">
            <v>Bonded Leather</v>
          </cell>
        </row>
        <row r="459">
          <cell r="B459" t="str">
            <v>Bundle</v>
          </cell>
        </row>
        <row r="460">
          <cell r="B460" t="str">
            <v>Card Book</v>
          </cell>
        </row>
        <row r="461">
          <cell r="B461" t="str">
            <v>Flexibound</v>
          </cell>
        </row>
        <row r="462">
          <cell r="B462" t="str">
            <v>Hardcover</v>
          </cell>
        </row>
        <row r="463">
          <cell r="B463" t="str">
            <v>Hardcover Comic</v>
          </cell>
        </row>
        <row r="464">
          <cell r="B464" t="str">
            <v>Hardcover Spiral</v>
          </cell>
        </row>
        <row r="465">
          <cell r="B465" t="str">
            <v>Jp Oversized Book</v>
          </cell>
        </row>
        <row r="466">
          <cell r="B466" t="str">
            <v>Leather Bound</v>
          </cell>
        </row>
        <row r="467">
          <cell r="B467" t="str">
            <v>Library</v>
          </cell>
        </row>
        <row r="468">
          <cell r="B468" t="str">
            <v>Library Audio CD</v>
          </cell>
        </row>
        <row r="469">
          <cell r="B469" t="str">
            <v>Library Mp3 CD</v>
          </cell>
        </row>
        <row r="470">
          <cell r="B470" t="str">
            <v>Loose Leaf</v>
          </cell>
        </row>
        <row r="471">
          <cell r="B471" t="str">
            <v>Map</v>
          </cell>
        </row>
        <row r="472">
          <cell r="B472" t="str">
            <v>Mass Market</v>
          </cell>
        </row>
        <row r="473">
          <cell r="B473" t="str">
            <v>Pamphlet</v>
          </cell>
        </row>
        <row r="474">
          <cell r="B474" t="str">
            <v>Paperback</v>
          </cell>
        </row>
        <row r="475">
          <cell r="B475" t="str">
            <v>Paperback Bunko</v>
          </cell>
        </row>
        <row r="476">
          <cell r="B476" t="str">
            <v>Paperback Shinsho</v>
          </cell>
        </row>
        <row r="477">
          <cell r="B477" t="str">
            <v>Perfect</v>
          </cell>
        </row>
        <row r="478">
          <cell r="B478" t="str">
            <v>Plastic Comb</v>
          </cell>
        </row>
        <row r="479">
          <cell r="B479" t="str">
            <v>Pocket Book</v>
          </cell>
        </row>
        <row r="480">
          <cell r="B480" t="str">
            <v>Pod Generic</v>
          </cell>
        </row>
        <row r="481">
          <cell r="B481" t="str">
            <v>Pod Hardback</v>
          </cell>
        </row>
        <row r="482">
          <cell r="B482" t="str">
            <v>Pod Paperback</v>
          </cell>
        </row>
        <row r="483">
          <cell r="B483" t="str">
            <v>Pop-Up</v>
          </cell>
        </row>
        <row r="484">
          <cell r="B484" t="str">
            <v>Poster</v>
          </cell>
        </row>
        <row r="485">
          <cell r="B485" t="str">
            <v>Printed Access Code</v>
          </cell>
        </row>
        <row r="486">
          <cell r="B486" t="str">
            <v>Rag Book</v>
          </cell>
        </row>
        <row r="487">
          <cell r="B487" t="str">
            <v>Ring Bound</v>
          </cell>
        </row>
        <row r="488">
          <cell r="B488" t="str">
            <v>Spiral Bound</v>
          </cell>
        </row>
        <row r="489">
          <cell r="B489" t="str">
            <v>Tankobon Hardcover</v>
          </cell>
        </row>
        <row r="490">
          <cell r="B490" t="str">
            <v>Tankobon Softcover</v>
          </cell>
        </row>
        <row r="491">
          <cell r="B491" t="str">
            <v>Unbound</v>
          </cell>
        </row>
        <row r="492">
          <cell r="B492" t="str">
            <v>Wall Chart</v>
          </cell>
        </row>
        <row r="493">
          <cell r="B493" t="str">
            <v>Workbook</v>
          </cell>
        </row>
        <row r="494">
          <cell r="B494" t="str">
            <v>1800</v>
          </cell>
        </row>
        <row r="495">
          <cell r="B495" t="str">
            <v>1801</v>
          </cell>
        </row>
        <row r="496">
          <cell r="B496" t="str">
            <v>1802</v>
          </cell>
        </row>
        <row r="497">
          <cell r="B497" t="str">
            <v>1803</v>
          </cell>
        </row>
        <row r="498">
          <cell r="B498" t="str">
            <v>1804</v>
          </cell>
        </row>
        <row r="499">
          <cell r="B499" t="str">
            <v>1805</v>
          </cell>
        </row>
        <row r="500">
          <cell r="B500" t="str">
            <v>1806</v>
          </cell>
        </row>
        <row r="501">
          <cell r="B501" t="str">
            <v>1807</v>
          </cell>
        </row>
        <row r="502">
          <cell r="B502" t="str">
            <v>1808</v>
          </cell>
        </row>
        <row r="503">
          <cell r="B503" t="str">
            <v>1809</v>
          </cell>
        </row>
        <row r="504">
          <cell r="B504" t="str">
            <v>1810</v>
          </cell>
        </row>
        <row r="505">
          <cell r="B505" t="str">
            <v>1811</v>
          </cell>
        </row>
        <row r="506">
          <cell r="B506" t="str">
            <v>1812</v>
          </cell>
        </row>
        <row r="507">
          <cell r="B507" t="str">
            <v>1813</v>
          </cell>
        </row>
        <row r="508">
          <cell r="B508" t="str">
            <v>1814</v>
          </cell>
        </row>
        <row r="509">
          <cell r="B509" t="str">
            <v>1815</v>
          </cell>
        </row>
        <row r="510">
          <cell r="B510" t="str">
            <v>1816</v>
          </cell>
        </row>
        <row r="511">
          <cell r="B511" t="str">
            <v>1817</v>
          </cell>
        </row>
        <row r="512">
          <cell r="B512" t="str">
            <v>1818</v>
          </cell>
        </row>
        <row r="513">
          <cell r="B513" t="str">
            <v>1819</v>
          </cell>
        </row>
        <row r="514">
          <cell r="B514" t="str">
            <v>1820</v>
          </cell>
        </row>
        <row r="515">
          <cell r="B515" t="str">
            <v>1821</v>
          </cell>
        </row>
        <row r="516">
          <cell r="B516" t="str">
            <v>1822</v>
          </cell>
        </row>
        <row r="517">
          <cell r="B517" t="str">
            <v>1823</v>
          </cell>
        </row>
        <row r="518">
          <cell r="B518" t="str">
            <v>1824</v>
          </cell>
        </row>
        <row r="519">
          <cell r="B519" t="str">
            <v>1825</v>
          </cell>
        </row>
        <row r="520">
          <cell r="B520" t="str">
            <v>1826</v>
          </cell>
        </row>
        <row r="521">
          <cell r="B521" t="str">
            <v>1827</v>
          </cell>
        </row>
        <row r="522">
          <cell r="B522" t="str">
            <v>1828</v>
          </cell>
        </row>
        <row r="523">
          <cell r="B523" t="str">
            <v>1829</v>
          </cell>
        </row>
        <row r="524">
          <cell r="B524" t="str">
            <v>1830</v>
          </cell>
        </row>
        <row r="525">
          <cell r="B525" t="str">
            <v>1831</v>
          </cell>
        </row>
        <row r="526">
          <cell r="B526" t="str">
            <v>1832</v>
          </cell>
        </row>
        <row r="527">
          <cell r="B527" t="str">
            <v>1833</v>
          </cell>
        </row>
        <row r="528">
          <cell r="B528" t="str">
            <v>1834</v>
          </cell>
        </row>
        <row r="529">
          <cell r="B529" t="str">
            <v>1835</v>
          </cell>
        </row>
        <row r="530">
          <cell r="B530" t="str">
            <v>1836</v>
          </cell>
        </row>
        <row r="531">
          <cell r="B531" t="str">
            <v>1837</v>
          </cell>
        </row>
        <row r="532">
          <cell r="B532" t="str">
            <v>1838</v>
          </cell>
        </row>
        <row r="533">
          <cell r="B533" t="str">
            <v>1839</v>
          </cell>
        </row>
        <row r="534">
          <cell r="B534" t="str">
            <v>1840</v>
          </cell>
        </row>
        <row r="535">
          <cell r="B535" t="str">
            <v>1841</v>
          </cell>
        </row>
        <row r="536">
          <cell r="B536" t="str">
            <v>1842</v>
          </cell>
        </row>
        <row r="537">
          <cell r="B537" t="str">
            <v>1843</v>
          </cell>
        </row>
        <row r="538">
          <cell r="B538" t="str">
            <v>1844</v>
          </cell>
        </row>
        <row r="539">
          <cell r="B539" t="str">
            <v>1845</v>
          </cell>
        </row>
        <row r="540">
          <cell r="B540" t="str">
            <v>1846</v>
          </cell>
        </row>
        <row r="541">
          <cell r="B541" t="str">
            <v>1847</v>
          </cell>
        </row>
        <row r="542">
          <cell r="B542" t="str">
            <v>1848</v>
          </cell>
        </row>
        <row r="543">
          <cell r="B543" t="str">
            <v>1849</v>
          </cell>
        </row>
        <row r="544">
          <cell r="B544" t="str">
            <v>1850</v>
          </cell>
        </row>
        <row r="545">
          <cell r="B545" t="str">
            <v>1851</v>
          </cell>
        </row>
        <row r="546">
          <cell r="B546" t="str">
            <v>1852</v>
          </cell>
        </row>
        <row r="547">
          <cell r="B547" t="str">
            <v>1853</v>
          </cell>
        </row>
        <row r="548">
          <cell r="B548" t="str">
            <v>1854</v>
          </cell>
        </row>
        <row r="549">
          <cell r="B549" t="str">
            <v>1855</v>
          </cell>
        </row>
        <row r="550">
          <cell r="B550" t="str">
            <v>1856</v>
          </cell>
        </row>
        <row r="551">
          <cell r="B551" t="str">
            <v>1857</v>
          </cell>
        </row>
        <row r="552">
          <cell r="B552" t="str">
            <v>1858</v>
          </cell>
        </row>
        <row r="553">
          <cell r="B553" t="str">
            <v>1859</v>
          </cell>
        </row>
        <row r="554">
          <cell r="B554" t="str">
            <v>1860</v>
          </cell>
        </row>
        <row r="555">
          <cell r="B555" t="str">
            <v>1861</v>
          </cell>
        </row>
        <row r="556">
          <cell r="B556" t="str">
            <v>1862</v>
          </cell>
        </row>
        <row r="557">
          <cell r="B557" t="str">
            <v>1863</v>
          </cell>
        </row>
        <row r="558">
          <cell r="B558" t="str">
            <v>1864</v>
          </cell>
        </row>
        <row r="559">
          <cell r="B559" t="str">
            <v>1865</v>
          </cell>
        </row>
        <row r="560">
          <cell r="B560" t="str">
            <v>1866</v>
          </cell>
        </row>
        <row r="561">
          <cell r="B561" t="str">
            <v>1867</v>
          </cell>
        </row>
        <row r="562">
          <cell r="B562" t="str">
            <v>1868</v>
          </cell>
        </row>
        <row r="563">
          <cell r="B563" t="str">
            <v>1869</v>
          </cell>
        </row>
        <row r="564">
          <cell r="B564" t="str">
            <v>1870</v>
          </cell>
        </row>
        <row r="565">
          <cell r="B565" t="str">
            <v>1871</v>
          </cell>
        </row>
        <row r="566">
          <cell r="B566" t="str">
            <v>1872</v>
          </cell>
        </row>
        <row r="567">
          <cell r="B567" t="str">
            <v>1873</v>
          </cell>
        </row>
        <row r="568">
          <cell r="B568" t="str">
            <v>1874</v>
          </cell>
        </row>
        <row r="569">
          <cell r="B569" t="str">
            <v>1875</v>
          </cell>
        </row>
        <row r="570">
          <cell r="B570" t="str">
            <v>1876</v>
          </cell>
        </row>
        <row r="571">
          <cell r="B571" t="str">
            <v>1877</v>
          </cell>
        </row>
        <row r="572">
          <cell r="B572" t="str">
            <v>1878</v>
          </cell>
        </row>
        <row r="573">
          <cell r="B573" t="str">
            <v>1879</v>
          </cell>
        </row>
        <row r="574">
          <cell r="B574" t="str">
            <v>1880</v>
          </cell>
        </row>
        <row r="575">
          <cell r="B575" t="str">
            <v>1881</v>
          </cell>
        </row>
        <row r="576">
          <cell r="B576" t="str">
            <v>1882</v>
          </cell>
        </row>
        <row r="577">
          <cell r="B577" t="str">
            <v>1883</v>
          </cell>
        </row>
        <row r="578">
          <cell r="B578" t="str">
            <v>1884</v>
          </cell>
        </row>
        <row r="579">
          <cell r="B579" t="str">
            <v>1885</v>
          </cell>
        </row>
        <row r="580">
          <cell r="B580" t="str">
            <v>1886</v>
          </cell>
        </row>
        <row r="581">
          <cell r="B581" t="str">
            <v>1887</v>
          </cell>
        </row>
        <row r="582">
          <cell r="B582" t="str">
            <v>1888</v>
          </cell>
        </row>
        <row r="583">
          <cell r="B583" t="str">
            <v>1889</v>
          </cell>
        </row>
        <row r="584">
          <cell r="B584" t="str">
            <v>1890</v>
          </cell>
        </row>
        <row r="585">
          <cell r="B585" t="str">
            <v>1891</v>
          </cell>
        </row>
        <row r="586">
          <cell r="B586" t="str">
            <v>1892</v>
          </cell>
        </row>
        <row r="587">
          <cell r="B587" t="str">
            <v>1893</v>
          </cell>
        </row>
        <row r="588">
          <cell r="B588" t="str">
            <v>1894</v>
          </cell>
        </row>
        <row r="589">
          <cell r="B589" t="str">
            <v>1895</v>
          </cell>
        </row>
        <row r="590">
          <cell r="B590" t="str">
            <v>1896</v>
          </cell>
        </row>
        <row r="591">
          <cell r="B591" t="str">
            <v>1897</v>
          </cell>
        </row>
        <row r="592">
          <cell r="B592" t="str">
            <v>1898</v>
          </cell>
        </row>
        <row r="593">
          <cell r="B593" t="str">
            <v>1899</v>
          </cell>
        </row>
        <row r="594">
          <cell r="B594" t="str">
            <v>1900</v>
          </cell>
        </row>
        <row r="595">
          <cell r="B595" t="str">
            <v>1901</v>
          </cell>
        </row>
        <row r="596">
          <cell r="B596" t="str">
            <v>1902</v>
          </cell>
        </row>
        <row r="597">
          <cell r="B597" t="str">
            <v>1903</v>
          </cell>
        </row>
        <row r="598">
          <cell r="B598" t="str">
            <v>1904</v>
          </cell>
        </row>
        <row r="599">
          <cell r="B599" t="str">
            <v>1905</v>
          </cell>
        </row>
        <row r="600">
          <cell r="B600" t="str">
            <v>1906</v>
          </cell>
        </row>
        <row r="601">
          <cell r="B601" t="str">
            <v>1907</v>
          </cell>
        </row>
        <row r="602">
          <cell r="B602" t="str">
            <v>1908</v>
          </cell>
        </row>
        <row r="603">
          <cell r="B603" t="str">
            <v>1909</v>
          </cell>
        </row>
        <row r="604">
          <cell r="B604" t="str">
            <v>1910</v>
          </cell>
        </row>
        <row r="605">
          <cell r="B605" t="str">
            <v>1911</v>
          </cell>
        </row>
        <row r="606">
          <cell r="B606" t="str">
            <v>1912</v>
          </cell>
        </row>
        <row r="607">
          <cell r="B607" t="str">
            <v>1913</v>
          </cell>
        </row>
        <row r="608">
          <cell r="B608" t="str">
            <v>1914</v>
          </cell>
        </row>
        <row r="609">
          <cell r="B609" t="str">
            <v>1915</v>
          </cell>
        </row>
        <row r="610">
          <cell r="B610" t="str">
            <v>1916</v>
          </cell>
        </row>
        <row r="611">
          <cell r="B611" t="str">
            <v>1917</v>
          </cell>
        </row>
        <row r="612">
          <cell r="B612" t="str">
            <v>1918</v>
          </cell>
        </row>
        <row r="613">
          <cell r="B613" t="str">
            <v>1919</v>
          </cell>
        </row>
        <row r="614">
          <cell r="B614" t="str">
            <v>1920</v>
          </cell>
        </row>
        <row r="615">
          <cell r="B615" t="str">
            <v>1921</v>
          </cell>
        </row>
        <row r="616">
          <cell r="B616" t="str">
            <v>1922</v>
          </cell>
        </row>
        <row r="617">
          <cell r="B617" t="str">
            <v>1923</v>
          </cell>
        </row>
        <row r="618">
          <cell r="B618" t="str">
            <v>1924</v>
          </cell>
        </row>
        <row r="619">
          <cell r="B619" t="str">
            <v>1925</v>
          </cell>
        </row>
        <row r="620">
          <cell r="B620" t="str">
            <v>1926</v>
          </cell>
        </row>
        <row r="621">
          <cell r="B621" t="str">
            <v>1927</v>
          </cell>
        </row>
        <row r="622">
          <cell r="B622" t="str">
            <v>1928</v>
          </cell>
        </row>
        <row r="623">
          <cell r="B623" t="str">
            <v>1929</v>
          </cell>
        </row>
        <row r="624">
          <cell r="B624" t="str">
            <v>1930</v>
          </cell>
        </row>
        <row r="625">
          <cell r="B625" t="str">
            <v>1931</v>
          </cell>
        </row>
        <row r="626">
          <cell r="B626" t="str">
            <v>1932</v>
          </cell>
        </row>
        <row r="627">
          <cell r="B627" t="str">
            <v>1933</v>
          </cell>
        </row>
        <row r="628">
          <cell r="B628" t="str">
            <v>1934</v>
          </cell>
        </row>
        <row r="629">
          <cell r="B629" t="str">
            <v>1935</v>
          </cell>
        </row>
        <row r="630">
          <cell r="B630" t="str">
            <v>1936</v>
          </cell>
        </row>
        <row r="631">
          <cell r="B631" t="str">
            <v>1937</v>
          </cell>
        </row>
        <row r="632">
          <cell r="B632" t="str">
            <v>1938</v>
          </cell>
        </row>
        <row r="633">
          <cell r="B633" t="str">
            <v>1939</v>
          </cell>
        </row>
        <row r="634">
          <cell r="B634" t="str">
            <v>1940</v>
          </cell>
        </row>
        <row r="635">
          <cell r="B635" t="str">
            <v>1941</v>
          </cell>
        </row>
        <row r="636">
          <cell r="B636" t="str">
            <v>1942</v>
          </cell>
        </row>
        <row r="637">
          <cell r="B637" t="str">
            <v>1943</v>
          </cell>
        </row>
        <row r="638">
          <cell r="B638" t="str">
            <v>1944</v>
          </cell>
        </row>
        <row r="639">
          <cell r="B639" t="str">
            <v>1945</v>
          </cell>
        </row>
        <row r="640">
          <cell r="B640" t="str">
            <v>1946</v>
          </cell>
        </row>
        <row r="641">
          <cell r="B641" t="str">
            <v>1947</v>
          </cell>
        </row>
        <row r="642">
          <cell r="B642" t="str">
            <v>1948</v>
          </cell>
        </row>
        <row r="643">
          <cell r="B643" t="str">
            <v>1949</v>
          </cell>
        </row>
        <row r="644">
          <cell r="B644" t="str">
            <v>1950</v>
          </cell>
        </row>
        <row r="645">
          <cell r="B645" t="str">
            <v>1951</v>
          </cell>
        </row>
        <row r="646">
          <cell r="B646" t="str">
            <v>1952</v>
          </cell>
        </row>
        <row r="647">
          <cell r="B647" t="str">
            <v>1953</v>
          </cell>
        </row>
        <row r="648">
          <cell r="B648" t="str">
            <v>1954</v>
          </cell>
        </row>
        <row r="649">
          <cell r="B649" t="str">
            <v>1955</v>
          </cell>
        </row>
        <row r="650">
          <cell r="B650" t="str">
            <v>1956</v>
          </cell>
        </row>
        <row r="651">
          <cell r="B651" t="str">
            <v>1957</v>
          </cell>
        </row>
        <row r="652">
          <cell r="B652" t="str">
            <v>1958</v>
          </cell>
        </row>
        <row r="653">
          <cell r="B653" t="str">
            <v>1959</v>
          </cell>
        </row>
        <row r="654">
          <cell r="B654" t="str">
            <v>1960</v>
          </cell>
        </row>
        <row r="655">
          <cell r="B655" t="str">
            <v>1961</v>
          </cell>
        </row>
        <row r="656">
          <cell r="B656" t="str">
            <v>1962</v>
          </cell>
        </row>
        <row r="657">
          <cell r="B657" t="str">
            <v>1963</v>
          </cell>
        </row>
        <row r="658">
          <cell r="B658" t="str">
            <v>1964</v>
          </cell>
        </row>
        <row r="659">
          <cell r="B659" t="str">
            <v>1965</v>
          </cell>
        </row>
        <row r="660">
          <cell r="B660" t="str">
            <v>1966</v>
          </cell>
        </row>
        <row r="661">
          <cell r="B661" t="str">
            <v>1967</v>
          </cell>
        </row>
        <row r="662">
          <cell r="B662" t="str">
            <v>1968</v>
          </cell>
        </row>
        <row r="663">
          <cell r="B663" t="str">
            <v>1969</v>
          </cell>
        </row>
        <row r="664">
          <cell r="B664" t="str">
            <v>1970</v>
          </cell>
        </row>
        <row r="665">
          <cell r="B665" t="str">
            <v>1971</v>
          </cell>
        </row>
        <row r="666">
          <cell r="B666" t="str">
            <v>1972</v>
          </cell>
        </row>
        <row r="667">
          <cell r="B667" t="str">
            <v>1973</v>
          </cell>
        </row>
        <row r="668">
          <cell r="B668" t="str">
            <v>1974</v>
          </cell>
        </row>
        <row r="669">
          <cell r="B669" t="str">
            <v>1975</v>
          </cell>
        </row>
        <row r="670">
          <cell r="B670" t="str">
            <v>1976</v>
          </cell>
        </row>
        <row r="671">
          <cell r="B671" t="str">
            <v>1977</v>
          </cell>
        </row>
        <row r="672">
          <cell r="B672" t="str">
            <v>1978</v>
          </cell>
        </row>
        <row r="673">
          <cell r="B673" t="str">
            <v>1979</v>
          </cell>
        </row>
        <row r="674">
          <cell r="B674" t="str">
            <v>1980</v>
          </cell>
        </row>
        <row r="675">
          <cell r="B675" t="str">
            <v>1981</v>
          </cell>
        </row>
        <row r="676">
          <cell r="B676" t="str">
            <v>1982</v>
          </cell>
        </row>
        <row r="677">
          <cell r="B677" t="str">
            <v>1983</v>
          </cell>
        </row>
        <row r="678">
          <cell r="B678" t="str">
            <v>1984</v>
          </cell>
        </row>
        <row r="679">
          <cell r="B679" t="str">
            <v>1985</v>
          </cell>
        </row>
        <row r="680">
          <cell r="B680" t="str">
            <v>1986</v>
          </cell>
        </row>
        <row r="681">
          <cell r="B681" t="str">
            <v>1987</v>
          </cell>
        </row>
        <row r="682">
          <cell r="B682" t="str">
            <v>1988</v>
          </cell>
        </row>
        <row r="683">
          <cell r="B683" t="str">
            <v>1989</v>
          </cell>
        </row>
        <row r="684">
          <cell r="B684" t="str">
            <v>1990</v>
          </cell>
        </row>
        <row r="685">
          <cell r="B685" t="str">
            <v>1991</v>
          </cell>
        </row>
        <row r="686">
          <cell r="B686" t="str">
            <v>1992</v>
          </cell>
        </row>
        <row r="687">
          <cell r="B687" t="str">
            <v>1993</v>
          </cell>
        </row>
        <row r="688">
          <cell r="B688" t="str">
            <v>1994</v>
          </cell>
        </row>
        <row r="689">
          <cell r="B689" t="str">
            <v>1995</v>
          </cell>
        </row>
        <row r="690">
          <cell r="B690" t="str">
            <v>1996</v>
          </cell>
        </row>
        <row r="691">
          <cell r="B691" t="str">
            <v>1997</v>
          </cell>
        </row>
        <row r="692">
          <cell r="B692" t="str">
            <v>1998</v>
          </cell>
        </row>
        <row r="693">
          <cell r="B693" t="str">
            <v>1999</v>
          </cell>
        </row>
        <row r="694">
          <cell r="B694" t="str">
            <v>2000</v>
          </cell>
        </row>
        <row r="695">
          <cell r="B695" t="str">
            <v>2001</v>
          </cell>
        </row>
        <row r="696">
          <cell r="B696" t="str">
            <v>2002</v>
          </cell>
        </row>
        <row r="697">
          <cell r="B697" t="str">
            <v>2003</v>
          </cell>
        </row>
        <row r="698">
          <cell r="B698" t="str">
            <v>2004</v>
          </cell>
        </row>
        <row r="699">
          <cell r="B699" t="str">
            <v>2005</v>
          </cell>
        </row>
        <row r="700">
          <cell r="B700" t="str">
            <v>2006</v>
          </cell>
        </row>
        <row r="701">
          <cell r="B701" t="str">
            <v>2007</v>
          </cell>
        </row>
        <row r="702">
          <cell r="B702" t="str">
            <v>2008</v>
          </cell>
        </row>
        <row r="703">
          <cell r="B703" t="str">
            <v>2009</v>
          </cell>
        </row>
        <row r="704">
          <cell r="B704" t="str">
            <v>2010</v>
          </cell>
        </row>
        <row r="705">
          <cell r="B705" t="str">
            <v>2011</v>
          </cell>
        </row>
        <row r="706">
          <cell r="B706" t="str">
            <v>2012</v>
          </cell>
        </row>
        <row r="707">
          <cell r="B707" t="str">
            <v>2013</v>
          </cell>
        </row>
        <row r="708">
          <cell r="B708" t="str">
            <v>2014</v>
          </cell>
        </row>
        <row r="709">
          <cell r="B709" t="str">
            <v>2015</v>
          </cell>
        </row>
        <row r="710">
          <cell r="B710" t="str">
            <v>2016</v>
          </cell>
        </row>
        <row r="711">
          <cell r="B711" t="str">
            <v>2017</v>
          </cell>
        </row>
        <row r="712">
          <cell r="B712" t="str">
            <v>2018</v>
          </cell>
        </row>
        <row r="713">
          <cell r="B713" t="str">
            <v>2019</v>
          </cell>
        </row>
        <row r="714">
          <cell r="B714" t="str">
            <v>2020</v>
          </cell>
        </row>
        <row r="715">
          <cell r="B715" t="str">
            <v>2021</v>
          </cell>
        </row>
        <row r="716">
          <cell r="B716" t="str">
            <v>2022</v>
          </cell>
        </row>
        <row r="717">
          <cell r="B717" t="str">
            <v>2023</v>
          </cell>
        </row>
        <row r="718">
          <cell r="B718" t="str">
            <v>2024</v>
          </cell>
        </row>
        <row r="719">
          <cell r="B719" t="str">
            <v>2025</v>
          </cell>
        </row>
        <row r="720">
          <cell r="B720" t="str">
            <v>2026</v>
          </cell>
        </row>
        <row r="721">
          <cell r="B721" t="str">
            <v>2027</v>
          </cell>
        </row>
        <row r="722">
          <cell r="B722" t="str">
            <v>2028</v>
          </cell>
        </row>
        <row r="723">
          <cell r="B723" t="str">
            <v>2029</v>
          </cell>
        </row>
        <row r="724">
          <cell r="B724" t="str">
            <v>2030</v>
          </cell>
        </row>
        <row r="725">
          <cell r="B725" t="str">
            <v>00</v>
          </cell>
        </row>
        <row r="726">
          <cell r="B726" t="str">
            <v>01</v>
          </cell>
        </row>
        <row r="727">
          <cell r="B727" t="str">
            <v>02</v>
          </cell>
        </row>
        <row r="728">
          <cell r="B728" t="str">
            <v>03</v>
          </cell>
        </row>
        <row r="729">
          <cell r="B729" t="str">
            <v>04</v>
          </cell>
        </row>
        <row r="730">
          <cell r="B730" t="str">
            <v>05</v>
          </cell>
        </row>
        <row r="731">
          <cell r="B731" t="str">
            <v>06</v>
          </cell>
        </row>
        <row r="732">
          <cell r="B732" t="str">
            <v>07</v>
          </cell>
        </row>
        <row r="733">
          <cell r="B733" t="str">
            <v>08</v>
          </cell>
        </row>
        <row r="734">
          <cell r="B734" t="str">
            <v>09</v>
          </cell>
        </row>
        <row r="735">
          <cell r="B735" t="str">
            <v>10</v>
          </cell>
        </row>
        <row r="736">
          <cell r="B736" t="str">
            <v>11</v>
          </cell>
        </row>
        <row r="737">
          <cell r="B737" t="str">
            <v>12</v>
          </cell>
        </row>
        <row r="1141">
          <cell r="B1141" t="str">
            <v>Action &amp; Adventure</v>
          </cell>
        </row>
        <row r="1142">
          <cell r="B1142" t="str">
            <v>Arts, Film &amp; Photography</v>
          </cell>
        </row>
        <row r="1143">
          <cell r="B1143" t="str">
            <v>Biographies, Diaries &amp; True Accounts</v>
          </cell>
        </row>
        <row r="1144">
          <cell r="B1144" t="str">
            <v>Business &amp; Economics</v>
          </cell>
        </row>
        <row r="1145">
          <cell r="B1145" t="str">
            <v>Comics &amp; Mangas</v>
          </cell>
        </row>
        <row r="1146">
          <cell r="B1146" t="str">
            <v>Computers &amp; Internet</v>
          </cell>
        </row>
        <row r="1147">
          <cell r="B1147" t="str">
            <v>Crafts, Hobbies &amp; Home</v>
          </cell>
        </row>
        <row r="1148">
          <cell r="B1148" t="str">
            <v>Crime, Thriller &amp; Mystery</v>
          </cell>
        </row>
        <row r="1149">
          <cell r="B1149" t="str">
            <v>Dictionaries, Linguistics &amp; Writing</v>
          </cell>
        </row>
        <row r="1150">
          <cell r="B1150" t="str">
            <v>Encyclopaedias &amp; Reference Works</v>
          </cell>
        </row>
        <row r="1151">
          <cell r="B1151" t="str">
            <v>Health, Family &amp; Personal Development/Family &amp; Relationships</v>
          </cell>
        </row>
        <row r="1152">
          <cell r="B1152" t="str">
            <v>Health, Family &amp; Personal Development/Healthy Living &amp; Wellness</v>
          </cell>
        </row>
        <row r="1153">
          <cell r="B1153" t="str">
            <v>Health, Family &amp; Personal Development/Others</v>
          </cell>
        </row>
        <row r="1154">
          <cell r="B1154" t="str">
            <v>Health, Family &amp; Personal Development/Personal Development &amp; Self-Help</v>
          </cell>
        </row>
        <row r="1155">
          <cell r="B1155" t="str">
            <v>Health, Family &amp; Personal Development/Self-Help</v>
          </cell>
        </row>
        <row r="1156">
          <cell r="B1156" t="str">
            <v>Health, Fitness &amp; Nutrition</v>
          </cell>
        </row>
        <row r="1157">
          <cell r="B1157" t="str">
            <v>Historical Fiction</v>
          </cell>
        </row>
        <row r="1158">
          <cell r="B1158" t="str">
            <v>History</v>
          </cell>
        </row>
        <row r="1159">
          <cell r="B1159" t="str">
            <v>History/Ancient</v>
          </cell>
        </row>
        <row r="1160">
          <cell r="B1160" t="str">
            <v>History/Military</v>
          </cell>
        </row>
        <row r="1161">
          <cell r="B1161" t="str">
            <v>History/Region &amp; Countries</v>
          </cell>
        </row>
        <row r="1162">
          <cell r="B1162" t="str">
            <v>History/World</v>
          </cell>
        </row>
        <row r="1163">
          <cell r="B1163" t="str">
            <v>Humour</v>
          </cell>
        </row>
        <row r="1164">
          <cell r="B1164" t="str">
            <v>Literature &amp; Fiction</v>
          </cell>
        </row>
        <row r="1165">
          <cell r="B1165" t="str">
            <v>Politics</v>
          </cell>
        </row>
        <row r="1166">
          <cell r="B1166" t="str">
            <v>Religion &amp; Spirituality</v>
          </cell>
        </row>
        <row r="1167">
          <cell r="B1167" t="str">
            <v>Romance</v>
          </cell>
        </row>
        <row r="1168">
          <cell r="B1168" t="str">
            <v>Science Fiction &amp; Fantasy</v>
          </cell>
        </row>
        <row r="1169">
          <cell r="B1169" t="str">
            <v>Sciences, Technology &amp; Medicine</v>
          </cell>
        </row>
        <row r="1170">
          <cell r="B1170" t="str">
            <v>Small Business &amp; Self-Employment</v>
          </cell>
        </row>
        <row r="1171">
          <cell r="B1171" t="str">
            <v>Society &amp; Social Sciences</v>
          </cell>
        </row>
        <row r="1172">
          <cell r="B1172" t="str">
            <v>Sports</v>
          </cell>
        </row>
        <row r="1173">
          <cell r="B1173" t="str">
            <v>Sports/Active Outdoor Pursuits</v>
          </cell>
        </row>
        <row r="1174">
          <cell r="B1174" t="str">
            <v>Sports/Animal Sports</v>
          </cell>
        </row>
        <row r="1175">
          <cell r="B1175" t="str">
            <v>Sports/Combat &amp; Self-Defence</v>
          </cell>
        </row>
        <row r="1176">
          <cell r="B1176" t="str">
            <v>Sports/Field Sports</v>
          </cell>
        </row>
        <row r="1177">
          <cell r="B1177" t="str">
            <v>Sports/Motor Sports</v>
          </cell>
        </row>
        <row r="1178">
          <cell r="B1178" t="str">
            <v>Sports/Water Sports</v>
          </cell>
        </row>
        <row r="1179">
          <cell r="B1179" t="str">
            <v>Sports/Winter Sports</v>
          </cell>
        </row>
        <row r="1180">
          <cell r="B1180" t="str">
            <v>Travel</v>
          </cell>
        </row>
        <row r="1181">
          <cell r="B1181" t="str">
            <v>Travel/Active &amp; Outdoor</v>
          </cell>
        </row>
        <row r="1182">
          <cell r="B1182" t="str">
            <v>Travel/Food, Lodging &amp; Transportation</v>
          </cell>
        </row>
        <row r="1183">
          <cell r="B1183" t="str">
            <v>Travel/Guides</v>
          </cell>
        </row>
        <row r="1184">
          <cell r="B1184" t="str">
            <v>Travel/Literary &amp; Religious</v>
          </cell>
        </row>
        <row r="1185">
          <cell r="B1185" t="str">
            <v>Travel/Specialty Travel</v>
          </cell>
        </row>
        <row r="1186">
          <cell r="B1186" t="str">
            <v>Travel/Transport</v>
          </cell>
        </row>
        <row r="1187">
          <cell r="B1187" t="str">
            <v>Travel/Writing</v>
          </cell>
        </row>
        <row r="1188">
          <cell r="B1188" t="str">
            <v>Words, Language &amp; Grammar</v>
          </cell>
        </row>
        <row r="1189">
          <cell r="B1189" t="str">
            <v>Words, Language &amp; Grammar/Vocabulary, Slang &amp; Word Lists</v>
          </cell>
        </row>
        <row r="1190">
          <cell r="B1190" t="str">
            <v>Children's &amp; Young Adult</v>
          </cell>
        </row>
        <row r="1191">
          <cell r="B1191" t="str">
            <v>Books/School Bundles</v>
          </cell>
        </row>
        <row r="1192">
          <cell r="B1192" t="str">
            <v>School Textbooks/School Bundles</v>
          </cell>
        </row>
        <row r="1193">
          <cell r="B1193" t="str">
            <v>Dictionaries, Linguistics &amp; Writing - School</v>
          </cell>
        </row>
        <row r="1194">
          <cell r="B1194" t="str">
            <v>School Textbooks</v>
          </cell>
        </row>
        <row r="1195">
          <cell r="B1195" t="str">
            <v>School Textbooks/CBSE</v>
          </cell>
        </row>
        <row r="1196">
          <cell r="B1196" t="str">
            <v>School Textbooks/ICSE</v>
          </cell>
        </row>
        <row r="1197">
          <cell r="B1197" t="str">
            <v>School Textbooks/IGCSE</v>
          </cell>
        </row>
        <row r="1198">
          <cell r="B1198" t="str">
            <v>School Textbooks/International Baccalaureate</v>
          </cell>
        </row>
        <row r="1199">
          <cell r="B1199" t="str">
            <v>School Textbooks/International School Boards</v>
          </cell>
        </row>
        <row r="1200">
          <cell r="B1200" t="str">
            <v>School Textbooks/State Board</v>
          </cell>
        </row>
        <row r="1201">
          <cell r="B1201" t="str">
            <v>Arts, Design and Education</v>
          </cell>
        </row>
        <row r="1202">
          <cell r="B1202" t="str">
            <v>Banking</v>
          </cell>
        </row>
        <row r="1203">
          <cell r="B1203" t="str">
            <v>Defence</v>
          </cell>
        </row>
        <row r="1204">
          <cell r="B1204" t="str">
            <v>Engineering</v>
          </cell>
        </row>
        <row r="1205">
          <cell r="B1205" t="str">
            <v>Engineering/State Level Engineering Entrance</v>
          </cell>
        </row>
        <row r="1206">
          <cell r="B1206" t="str">
            <v>Exam Preparation</v>
          </cell>
        </row>
        <row r="1207">
          <cell r="B1207" t="str">
            <v>Finance</v>
          </cell>
        </row>
        <row r="1208">
          <cell r="B1208" t="str">
            <v>Government Sector</v>
          </cell>
        </row>
        <row r="1209">
          <cell r="B1209" t="str">
            <v>Government Sector/SSC</v>
          </cell>
        </row>
        <row r="1210">
          <cell r="B1210" t="str">
            <v>Government Sector/State Public Service Exams</v>
          </cell>
        </row>
        <row r="1211">
          <cell r="B1211" t="str">
            <v>Government Sector/Teacher Recruitment Exams</v>
          </cell>
        </row>
        <row r="1212">
          <cell r="B1212" t="str">
            <v>IGNOU</v>
          </cell>
        </row>
        <row r="1213">
          <cell r="B1213" t="str">
            <v>International Exams</v>
          </cell>
        </row>
        <row r="1214">
          <cell r="B1214" t="str">
            <v>Interview Preparation</v>
          </cell>
        </row>
        <row r="1215">
          <cell r="B1215" t="str">
            <v>Law Entrance Exams</v>
          </cell>
        </row>
        <row r="1216">
          <cell r="B1216" t="str">
            <v>MBA</v>
          </cell>
        </row>
        <row r="1217">
          <cell r="B1217" t="str">
            <v>Medical</v>
          </cell>
        </row>
        <row r="1218">
          <cell r="B1218" t="str">
            <v>Professional Certification</v>
          </cell>
        </row>
        <row r="1219">
          <cell r="B1219" t="str">
            <v>UPSC</v>
          </cell>
        </row>
        <row r="1220">
          <cell r="B1220" t="str">
            <v>UPSC-Civil Services</v>
          </cell>
        </row>
        <row r="1221">
          <cell r="B1221" t="str">
            <v>Business &amp; Finance</v>
          </cell>
        </row>
        <row r="1222">
          <cell r="B1222" t="str">
            <v>Communication &amp; Journalism</v>
          </cell>
        </row>
        <row r="1223">
          <cell r="B1223" t="str">
            <v>Dictionaries, Linguistics &amp; Writing - Higher Education</v>
          </cell>
        </row>
        <row r="1224">
          <cell r="B1224" t="str">
            <v>Engineering/Aeronautical Engineering</v>
          </cell>
        </row>
        <row r="1225">
          <cell r="B1225" t="str">
            <v>Engineering/Aerospace Engineering</v>
          </cell>
        </row>
        <row r="1226">
          <cell r="B1226" t="str">
            <v>Engineering/Automobile Engineering</v>
          </cell>
        </row>
        <row r="1227">
          <cell r="B1227" t="str">
            <v>Engineering/Bioengineering Engineering</v>
          </cell>
        </row>
        <row r="1228">
          <cell r="B1228" t="str">
            <v>Engineering/Biotechnology</v>
          </cell>
        </row>
        <row r="1229">
          <cell r="B1229" t="str">
            <v>Engineering/Chemical Engineering</v>
          </cell>
        </row>
        <row r="1230">
          <cell r="B1230" t="str">
            <v>Engineering/Civil Engineering</v>
          </cell>
        </row>
        <row r="1231">
          <cell r="B1231" t="str">
            <v>Engineering/Computer Science</v>
          </cell>
        </row>
        <row r="1232">
          <cell r="B1232" t="str">
            <v>Engineering/Electrical &amp; Electronic Engineering</v>
          </cell>
        </row>
        <row r="1233">
          <cell r="B1233" t="str">
            <v>Engineering/Electronics</v>
          </cell>
        </row>
        <row r="1234">
          <cell r="B1234" t="str">
            <v>Engineering/Environmental Engineering</v>
          </cell>
        </row>
        <row r="1235">
          <cell r="B1235" t="str">
            <v>Engineering/Industrial Engineering</v>
          </cell>
        </row>
        <row r="1236">
          <cell r="B1236" t="str">
            <v>Engineering/Marine Engineering</v>
          </cell>
        </row>
        <row r="1237">
          <cell r="B1237" t="str">
            <v>Engineering/Mechanical Engineering</v>
          </cell>
        </row>
        <row r="1238">
          <cell r="B1238" t="str">
            <v>Engineering/Mechatronics Engineering</v>
          </cell>
        </row>
        <row r="1239">
          <cell r="B1239" t="str">
            <v>Engineering/Metallurgical &amp; Materials Engineering</v>
          </cell>
        </row>
        <row r="1240">
          <cell r="B1240" t="str">
            <v>Engineering/Mining</v>
          </cell>
        </row>
        <row r="1241">
          <cell r="B1241" t="str">
            <v>Engineering/Non-Core Engineering</v>
          </cell>
        </row>
        <row r="1242">
          <cell r="B1242" t="str">
            <v>Engineering/Production, Operation &amp; Management</v>
          </cell>
        </row>
        <row r="1243">
          <cell r="B1243" t="str">
            <v>Humanities</v>
          </cell>
        </row>
        <row r="1244">
          <cell r="B1244" t="str">
            <v>Humanities/Foreign Languages</v>
          </cell>
        </row>
        <row r="1245">
          <cell r="B1245" t="str">
            <v>Humanities/History Textbooks</v>
          </cell>
        </row>
        <row r="1246">
          <cell r="B1246" t="str">
            <v>Humanities/Performing Arts</v>
          </cell>
        </row>
        <row r="1247">
          <cell r="B1247" t="str">
            <v>Humanities/Visual Arts</v>
          </cell>
        </row>
        <row r="1248">
          <cell r="B1248" t="str">
            <v>Humanities/World Literature</v>
          </cell>
        </row>
        <row r="1249">
          <cell r="B1249" t="str">
            <v>Law</v>
          </cell>
        </row>
        <row r="1250">
          <cell r="B1250" t="str">
            <v>Mathematics</v>
          </cell>
        </row>
        <row r="1251">
          <cell r="B1251" t="str">
            <v>Medicine &amp; Health Sciences</v>
          </cell>
        </row>
        <row r="1252">
          <cell r="B1252" t="str">
            <v>Medicine &amp; Health Sciences/Administration &amp; Policy</v>
          </cell>
        </row>
        <row r="1253">
          <cell r="B1253" t="str">
            <v>Medicine &amp; Health Sciences/Allied Health Services</v>
          </cell>
        </row>
        <row r="1254">
          <cell r="B1254" t="str">
            <v>Medicine &amp; Health Sciences/Alternative Medicine</v>
          </cell>
        </row>
        <row r="1255">
          <cell r="B1255" t="str">
            <v>Medicine &amp; Health Sciences/Basic Sciences</v>
          </cell>
        </row>
        <row r="1256">
          <cell r="B1256" t="str">
            <v>Medicine &amp; Health Sciences/Clinical</v>
          </cell>
        </row>
        <row r="1257">
          <cell r="B1257" t="str">
            <v>Medicine &amp; Health Sciences/Dentistry</v>
          </cell>
        </row>
        <row r="1258">
          <cell r="B1258" t="str">
            <v>Medicine &amp; Health Sciences/Diagnostics &amp; Labs</v>
          </cell>
        </row>
        <row r="1259">
          <cell r="B1259" t="str">
            <v>Medicine &amp; Health Sciences/Medicine</v>
          </cell>
        </row>
        <row r="1260">
          <cell r="B1260" t="str">
            <v>Medicine &amp; Health Sciences/Nursing</v>
          </cell>
        </row>
        <row r="1261">
          <cell r="B1261" t="str">
            <v>Medicine &amp; Health Sciences/Radiology &amp; Nuclear Medicine</v>
          </cell>
        </row>
        <row r="1262">
          <cell r="B1262" t="str">
            <v>Medicine &amp; Health Sciences/Reference</v>
          </cell>
        </row>
        <row r="1263">
          <cell r="B1263" t="str">
            <v>Medicine &amp; Health Sciences/Research</v>
          </cell>
        </row>
        <row r="1264">
          <cell r="B1264" t="str">
            <v>Medicine &amp; Health Sciences/Special Topics</v>
          </cell>
        </row>
        <row r="1265">
          <cell r="B1265" t="str">
            <v>Medicine &amp; Health Sciences/Surgery</v>
          </cell>
        </row>
        <row r="1266">
          <cell r="B1266" t="str">
            <v>Medicine &amp; Health Sciences/Veterinary Medicine</v>
          </cell>
        </row>
        <row r="1267">
          <cell r="B1267" t="str">
            <v>Other Engineering Textbooks</v>
          </cell>
        </row>
        <row r="1268">
          <cell r="B1268" t="str">
            <v>Science &amp; Mathematics</v>
          </cell>
        </row>
        <row r="1269">
          <cell r="B1269" t="str">
            <v>Science &amp; Mathematics/Biology &amp; Life Sciences</v>
          </cell>
        </row>
        <row r="1270">
          <cell r="B1270" t="str">
            <v>Social Sciences</v>
          </cell>
        </row>
        <row r="1271">
          <cell r="B1271" t="str">
            <v>Social Sciences/Philosophy</v>
          </cell>
        </row>
        <row r="1272">
          <cell r="B1272" t="str">
            <v>Social Sciences/Political Science</v>
          </cell>
        </row>
        <row r="1273">
          <cell r="B1273" t="str">
            <v>Social Sciences/Psychology</v>
          </cell>
        </row>
        <row r="1274">
          <cell r="B1274" t="str">
            <v>Study Guides</v>
          </cell>
        </row>
        <row r="1275">
          <cell r="B1275" t="str">
            <v>Study Guides &amp; Workbooks</v>
          </cell>
        </row>
        <row r="1276">
          <cell r="B1276" t="str">
            <v>Teaching &amp; Education</v>
          </cell>
        </row>
        <row r="1277">
          <cell r="B1277" t="str">
            <v>Textbooks</v>
          </cell>
        </row>
        <row r="1278">
          <cell r="B1278" t="str">
            <v>Consulting</v>
          </cell>
        </row>
        <row r="3383">
          <cell r="B3383" t="str">
            <v>1</v>
          </cell>
        </row>
        <row r="3384">
          <cell r="B3384" t="str">
            <v>2</v>
          </cell>
        </row>
        <row r="3385">
          <cell r="B3385" t="str">
            <v>3</v>
          </cell>
        </row>
        <row r="3386">
          <cell r="B3386" t="str">
            <v>4</v>
          </cell>
        </row>
        <row r="3387">
          <cell r="B3387" t="str">
            <v>5</v>
          </cell>
        </row>
        <row r="3388">
          <cell r="B3388" t="str">
            <v>6</v>
          </cell>
        </row>
        <row r="3389">
          <cell r="B3389" t="str">
            <v>7</v>
          </cell>
        </row>
        <row r="3390">
          <cell r="B3390" t="str">
            <v>8</v>
          </cell>
        </row>
        <row r="3391">
          <cell r="B3391" t="str">
            <v>9</v>
          </cell>
        </row>
        <row r="3392">
          <cell r="B3392" t="str">
            <v>10</v>
          </cell>
        </row>
        <row r="3393">
          <cell r="B3393" t="str">
            <v>11</v>
          </cell>
        </row>
        <row r="3394">
          <cell r="B3394" t="str">
            <v>12</v>
          </cell>
        </row>
        <row r="3395">
          <cell r="B3395" t="str">
            <v>13</v>
          </cell>
        </row>
        <row r="3396">
          <cell r="B3396" t="str">
            <v>14</v>
          </cell>
        </row>
        <row r="3397">
          <cell r="B3397" t="str">
            <v>15</v>
          </cell>
        </row>
        <row r="3398">
          <cell r="B3398" t="str">
            <v>16</v>
          </cell>
        </row>
        <row r="3399">
          <cell r="B3399" t="str">
            <v>Months</v>
          </cell>
        </row>
        <row r="3400">
          <cell r="B3400" t="str">
            <v>Years</v>
          </cell>
        </row>
        <row r="3401">
          <cell r="B3401" t="str">
            <v>1</v>
          </cell>
        </row>
        <row r="3402">
          <cell r="B3402" t="str">
            <v>2</v>
          </cell>
        </row>
        <row r="3403">
          <cell r="B3403" t="str">
            <v>3</v>
          </cell>
        </row>
        <row r="3404">
          <cell r="B3404" t="str">
            <v>4</v>
          </cell>
        </row>
        <row r="3405">
          <cell r="B3405" t="str">
            <v>5</v>
          </cell>
        </row>
        <row r="3406">
          <cell r="B3406" t="str">
            <v>6</v>
          </cell>
        </row>
        <row r="3407">
          <cell r="B3407" t="str">
            <v>7</v>
          </cell>
        </row>
        <row r="3408">
          <cell r="B3408" t="str">
            <v>8</v>
          </cell>
        </row>
        <row r="3409">
          <cell r="B3409" t="str">
            <v>9</v>
          </cell>
        </row>
        <row r="3410">
          <cell r="B3410" t="str">
            <v>10</v>
          </cell>
        </row>
        <row r="3411">
          <cell r="B3411" t="str">
            <v>11</v>
          </cell>
        </row>
        <row r="3412">
          <cell r="B3412" t="str">
            <v>12</v>
          </cell>
        </row>
        <row r="3413">
          <cell r="B3413" t="str">
            <v>13</v>
          </cell>
        </row>
        <row r="3414">
          <cell r="B3414" t="str">
            <v>14</v>
          </cell>
        </row>
        <row r="3415">
          <cell r="B3415" t="str">
            <v>15</v>
          </cell>
        </row>
        <row r="3416">
          <cell r="B3416" t="str">
            <v>16</v>
          </cell>
        </row>
        <row r="3417">
          <cell r="B3417" t="str">
            <v>Months</v>
          </cell>
        </row>
        <row r="3418">
          <cell r="B3418" t="str">
            <v>Years</v>
          </cell>
        </row>
        <row r="3719">
          <cell r="B3719" t="str">
            <v>grams</v>
          </cell>
        </row>
        <row r="3720">
          <cell r="B3720" t="str">
            <v>kilograms</v>
          </cell>
        </row>
        <row r="3721">
          <cell r="B3721" t="str">
            <v>milligrams</v>
          </cell>
        </row>
        <row r="3722">
          <cell r="B3722" t="str">
            <v>pounds</v>
          </cell>
        </row>
      </sheetData>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2:U1328"/>
  <sheetViews>
    <sheetView tabSelected="1" zoomScale="96" zoomScaleNormal="96" workbookViewId="0">
      <selection activeCell="L8" sqref="L8"/>
    </sheetView>
  </sheetViews>
  <sheetFormatPr defaultRowHeight="12.75" x14ac:dyDescent="0.2"/>
  <cols>
    <col min="1" max="1" width="23.7109375" customWidth="1"/>
    <col min="2" max="2" width="4.7109375" style="87" customWidth="1"/>
    <col min="3" max="3" width="38.28515625" customWidth="1"/>
    <col min="4" max="4" width="12.7109375" style="71" customWidth="1"/>
    <col min="5" max="6" width="12.7109375" style="2" customWidth="1"/>
    <col min="7" max="7" width="13" style="2" customWidth="1"/>
    <col min="8" max="8" width="4.85546875" style="100" customWidth="1"/>
    <col min="9" max="9" width="6.85546875" style="100" customWidth="1"/>
    <col min="10" max="10" width="9" style="6" customWidth="1"/>
    <col min="11" max="11" width="6.85546875" style="322" customWidth="1"/>
    <col min="12" max="12" width="8.5703125" style="100" customWidth="1"/>
    <col min="13" max="13" width="6.28515625" style="6" customWidth="1"/>
    <col min="14" max="14" width="15.140625" style="151" customWidth="1"/>
    <col min="15" max="15" width="10.42578125" style="87" customWidth="1"/>
    <col min="16" max="16" width="6.42578125" customWidth="1"/>
    <col min="17" max="17" width="13.28515625" style="399" customWidth="1"/>
    <col min="18" max="18" width="5.28515625" style="166" customWidth="1"/>
    <col min="19" max="19" width="9.42578125" customWidth="1"/>
    <col min="20" max="20" width="12.7109375" bestFit="1" customWidth="1"/>
  </cols>
  <sheetData>
    <row r="2" spans="1:21" ht="18" x14ac:dyDescent="0.25">
      <c r="A2" s="448" t="s">
        <v>2436</v>
      </c>
      <c r="B2" s="448"/>
      <c r="C2" s="448"/>
      <c r="D2" s="448"/>
      <c r="E2" s="448"/>
      <c r="F2" s="448"/>
      <c r="G2" s="448"/>
      <c r="H2" s="448"/>
      <c r="I2" s="448"/>
      <c r="J2" s="448"/>
      <c r="K2" s="448"/>
      <c r="L2" s="448"/>
      <c r="M2" s="448"/>
      <c r="N2" s="448"/>
      <c r="O2" s="448"/>
      <c r="P2" s="448"/>
      <c r="Q2" s="448"/>
      <c r="R2" s="448"/>
      <c r="S2" s="448"/>
    </row>
    <row r="3" spans="1:21" ht="15" customHeight="1" x14ac:dyDescent="0.25">
      <c r="A3" s="140"/>
      <c r="B3" s="150"/>
      <c r="C3" s="140"/>
      <c r="D3" s="4" t="s">
        <v>1148</v>
      </c>
      <c r="F3" s="140"/>
      <c r="G3" s="359">
        <v>49011010</v>
      </c>
      <c r="H3" s="4" t="s">
        <v>1153</v>
      </c>
      <c r="I3" s="140"/>
      <c r="L3" s="140"/>
      <c r="M3" s="355"/>
      <c r="O3" s="150"/>
      <c r="P3" s="355"/>
      <c r="R3" s="167"/>
    </row>
    <row r="4" spans="1:21" x14ac:dyDescent="0.2">
      <c r="A4" s="1"/>
      <c r="B4" s="162"/>
      <c r="C4" s="1"/>
      <c r="D4" s="4" t="s">
        <v>1149</v>
      </c>
      <c r="F4" s="1"/>
      <c r="G4" s="359">
        <v>49030020</v>
      </c>
      <c r="H4" s="4" t="s">
        <v>1152</v>
      </c>
      <c r="I4" s="1"/>
      <c r="L4" s="1"/>
      <c r="M4" s="356"/>
      <c r="O4" s="162"/>
      <c r="P4" s="356"/>
      <c r="R4" s="168"/>
    </row>
    <row r="5" spans="1:21" x14ac:dyDescent="0.2">
      <c r="A5" s="1"/>
      <c r="B5" s="162"/>
      <c r="C5" s="1"/>
      <c r="D5" s="4" t="s">
        <v>1154</v>
      </c>
      <c r="F5" s="1"/>
      <c r="G5" s="359">
        <v>49059910</v>
      </c>
      <c r="I5" s="1"/>
      <c r="L5" s="1"/>
      <c r="M5" s="356"/>
      <c r="O5" s="162"/>
      <c r="P5" s="356"/>
      <c r="R5" s="168"/>
    </row>
    <row r="6" spans="1:21" s="110" customFormat="1" ht="25.5" customHeight="1" x14ac:dyDescent="0.2">
      <c r="A6" s="141" t="s">
        <v>800</v>
      </c>
      <c r="B6" s="238" t="s">
        <v>418</v>
      </c>
      <c r="C6" s="18" t="s">
        <v>419</v>
      </c>
      <c r="D6" s="70" t="s">
        <v>2331</v>
      </c>
      <c r="E6" s="19" t="s">
        <v>867</v>
      </c>
      <c r="F6" s="18" t="s">
        <v>645</v>
      </c>
      <c r="G6" s="378" t="s">
        <v>657</v>
      </c>
      <c r="H6" s="18" t="s">
        <v>267</v>
      </c>
      <c r="I6" s="18" t="s">
        <v>370</v>
      </c>
      <c r="J6" s="18" t="s">
        <v>371</v>
      </c>
      <c r="K6" s="311" t="s">
        <v>1139</v>
      </c>
      <c r="L6" s="149" t="s">
        <v>35</v>
      </c>
      <c r="M6" s="434" t="s">
        <v>1141</v>
      </c>
      <c r="N6" s="238" t="s">
        <v>124</v>
      </c>
      <c r="O6" s="219" t="s">
        <v>1150</v>
      </c>
      <c r="P6" s="357" t="s">
        <v>1709</v>
      </c>
      <c r="Q6" s="245" t="s">
        <v>125</v>
      </c>
      <c r="R6" s="169" t="s">
        <v>125</v>
      </c>
      <c r="S6" s="94" t="s">
        <v>268</v>
      </c>
    </row>
    <row r="7" spans="1:21" s="110" customFormat="1" ht="12.75" customHeight="1" x14ac:dyDescent="0.2">
      <c r="A7" s="142"/>
      <c r="B7" s="238"/>
      <c r="C7" s="18"/>
      <c r="D7" s="72"/>
      <c r="E7" s="20"/>
      <c r="F7" s="18"/>
      <c r="G7" s="378"/>
      <c r="H7" s="18" t="s">
        <v>268</v>
      </c>
      <c r="I7" s="18" t="s">
        <v>372</v>
      </c>
      <c r="J7" s="146" t="s">
        <v>1140</v>
      </c>
      <c r="K7" s="245" t="s">
        <v>2327</v>
      </c>
      <c r="L7" s="146" t="s">
        <v>656</v>
      </c>
      <c r="M7" s="357" t="s">
        <v>2498</v>
      </c>
      <c r="N7" s="317"/>
      <c r="O7" s="219" t="s">
        <v>1151</v>
      </c>
      <c r="P7" s="357"/>
      <c r="Q7" s="311" t="s">
        <v>136</v>
      </c>
      <c r="R7" s="169" t="s">
        <v>520</v>
      </c>
      <c r="S7" s="95"/>
    </row>
    <row r="8" spans="1:21" ht="115.5" customHeight="1" x14ac:dyDescent="0.25">
      <c r="B8" s="13">
        <v>1</v>
      </c>
      <c r="C8" s="206" t="s">
        <v>2116</v>
      </c>
      <c r="D8" s="13" t="s">
        <v>2117</v>
      </c>
      <c r="E8" s="13" t="s">
        <v>1170</v>
      </c>
      <c r="F8" s="254" t="s">
        <v>594</v>
      </c>
      <c r="G8" s="3" t="s">
        <v>1179</v>
      </c>
      <c r="H8" s="100">
        <v>12</v>
      </c>
      <c r="I8" s="36">
        <v>480</v>
      </c>
      <c r="J8" s="3" t="s">
        <v>2118</v>
      </c>
      <c r="K8" s="322" t="s">
        <v>2281</v>
      </c>
      <c r="L8" s="36">
        <v>2022</v>
      </c>
      <c r="M8" s="35" t="s">
        <v>2490</v>
      </c>
      <c r="N8" s="14">
        <v>9789394767645</v>
      </c>
      <c r="O8" s="45">
        <v>49011010</v>
      </c>
      <c r="P8" s="461">
        <v>0</v>
      </c>
      <c r="Q8" s="221">
        <v>1800</v>
      </c>
      <c r="R8" s="109">
        <f>Q8/70</f>
        <v>25.714285714285715</v>
      </c>
      <c r="S8" s="444"/>
      <c r="T8" s="354" t="s">
        <v>2384</v>
      </c>
    </row>
    <row r="9" spans="1:21" s="110" customFormat="1" ht="21" customHeight="1" x14ac:dyDescent="0.25">
      <c r="A9" s="193"/>
      <c r="B9" s="4" t="s">
        <v>2334</v>
      </c>
      <c r="C9" s="326"/>
      <c r="D9" s="327"/>
      <c r="E9" s="327"/>
      <c r="F9" s="327"/>
      <c r="G9" s="379"/>
      <c r="H9" s="328"/>
      <c r="I9" s="328"/>
      <c r="J9" s="328"/>
      <c r="K9" s="365"/>
      <c r="L9" s="328"/>
      <c r="M9" s="435"/>
      <c r="N9" s="328"/>
      <c r="O9" s="365"/>
      <c r="P9" s="369"/>
      <c r="Q9" s="400"/>
      <c r="R9" s="329"/>
      <c r="S9" s="444"/>
      <c r="T9"/>
      <c r="U9"/>
    </row>
    <row r="10" spans="1:21" s="110" customFormat="1" ht="29.25" customHeight="1" x14ac:dyDescent="0.25">
      <c r="A10" s="193"/>
      <c r="B10" s="13">
        <v>1</v>
      </c>
      <c r="C10" s="206" t="s">
        <v>2335</v>
      </c>
      <c r="D10" s="13" t="s">
        <v>2336</v>
      </c>
      <c r="E10" s="13" t="s">
        <v>1401</v>
      </c>
      <c r="F10" s="13" t="s">
        <v>594</v>
      </c>
      <c r="G10" s="3" t="s">
        <v>1179</v>
      </c>
      <c r="H10" s="36">
        <v>32</v>
      </c>
      <c r="I10" s="36">
        <v>12</v>
      </c>
      <c r="J10" s="3" t="s">
        <v>2337</v>
      </c>
      <c r="K10" s="13" t="s">
        <v>2211</v>
      </c>
      <c r="L10" s="36">
        <v>2022</v>
      </c>
      <c r="M10" s="436" t="s">
        <v>2338</v>
      </c>
      <c r="N10" s="14">
        <v>9789395588478</v>
      </c>
      <c r="O10" s="246">
        <v>49011010</v>
      </c>
      <c r="P10" s="461">
        <v>0</v>
      </c>
      <c r="Q10" s="221">
        <v>300</v>
      </c>
      <c r="R10" s="109">
        <f t="shared" ref="R10:R13" si="0">Q10/70</f>
        <v>4.2857142857142856</v>
      </c>
      <c r="S10" s="444"/>
      <c r="T10" s="354" t="s">
        <v>2384</v>
      </c>
      <c r="U10"/>
    </row>
    <row r="11" spans="1:21" s="110" customFormat="1" ht="29.25" customHeight="1" x14ac:dyDescent="0.25">
      <c r="A11" s="193"/>
      <c r="B11" s="13">
        <v>2</v>
      </c>
      <c r="C11" s="206" t="s">
        <v>2339</v>
      </c>
      <c r="D11" s="13" t="s">
        <v>2336</v>
      </c>
      <c r="E11" s="13" t="s">
        <v>1401</v>
      </c>
      <c r="F11" s="13" t="s">
        <v>594</v>
      </c>
      <c r="G11" s="3" t="s">
        <v>1179</v>
      </c>
      <c r="H11" s="36">
        <v>32</v>
      </c>
      <c r="I11" s="36">
        <v>12</v>
      </c>
      <c r="J11" s="3" t="s">
        <v>2337</v>
      </c>
      <c r="K11" s="13" t="s">
        <v>2211</v>
      </c>
      <c r="L11" s="36">
        <v>2022</v>
      </c>
      <c r="M11" s="436" t="s">
        <v>2338</v>
      </c>
      <c r="N11" s="14">
        <v>9789395588461</v>
      </c>
      <c r="O11" s="246">
        <v>49011010</v>
      </c>
      <c r="P11" s="461">
        <v>0</v>
      </c>
      <c r="Q11" s="221">
        <v>300</v>
      </c>
      <c r="R11" s="109">
        <f t="shared" si="0"/>
        <v>4.2857142857142856</v>
      </c>
      <c r="S11" s="444"/>
      <c r="T11" s="354" t="s">
        <v>2384</v>
      </c>
      <c r="U11"/>
    </row>
    <row r="12" spans="1:21" s="110" customFormat="1" ht="29.25" customHeight="1" x14ac:dyDescent="0.25">
      <c r="A12" s="193"/>
      <c r="B12" s="13">
        <v>3</v>
      </c>
      <c r="C12" s="206" t="s">
        <v>2340</v>
      </c>
      <c r="D12" s="13" t="s">
        <v>2336</v>
      </c>
      <c r="E12" s="13" t="s">
        <v>1401</v>
      </c>
      <c r="F12" s="13" t="s">
        <v>594</v>
      </c>
      <c r="G12" s="3" t="s">
        <v>1179</v>
      </c>
      <c r="H12" s="36">
        <v>32</v>
      </c>
      <c r="I12" s="36">
        <v>12</v>
      </c>
      <c r="J12" s="3" t="s">
        <v>2337</v>
      </c>
      <c r="K12" s="13" t="s">
        <v>2211</v>
      </c>
      <c r="L12" s="36">
        <v>2022</v>
      </c>
      <c r="M12" s="436" t="s">
        <v>2338</v>
      </c>
      <c r="N12" s="14">
        <v>9789395588454</v>
      </c>
      <c r="O12" s="246">
        <v>49011010</v>
      </c>
      <c r="P12" s="461">
        <v>0</v>
      </c>
      <c r="Q12" s="221">
        <v>300</v>
      </c>
      <c r="R12" s="109">
        <f t="shared" si="0"/>
        <v>4.2857142857142856</v>
      </c>
      <c r="S12" s="444"/>
      <c r="T12" s="354" t="s">
        <v>2384</v>
      </c>
      <c r="U12"/>
    </row>
    <row r="13" spans="1:21" s="236" customFormat="1" ht="29.25" customHeight="1" x14ac:dyDescent="0.25">
      <c r="A13" s="235"/>
      <c r="B13" s="13">
        <v>4</v>
      </c>
      <c r="C13" s="206" t="s">
        <v>2341</v>
      </c>
      <c r="D13" s="13" t="s">
        <v>2336</v>
      </c>
      <c r="E13" s="13" t="s">
        <v>1401</v>
      </c>
      <c r="F13" s="13" t="s">
        <v>594</v>
      </c>
      <c r="G13" s="3" t="s">
        <v>1179</v>
      </c>
      <c r="H13" s="36">
        <v>32</v>
      </c>
      <c r="I13" s="36">
        <v>12</v>
      </c>
      <c r="J13" s="3" t="s">
        <v>2337</v>
      </c>
      <c r="K13" s="13" t="s">
        <v>2211</v>
      </c>
      <c r="L13" s="36">
        <v>2022</v>
      </c>
      <c r="M13" s="436" t="s">
        <v>2338</v>
      </c>
      <c r="N13" s="14">
        <v>9789395588447</v>
      </c>
      <c r="O13" s="246">
        <v>49011010</v>
      </c>
      <c r="P13" s="461">
        <v>0</v>
      </c>
      <c r="Q13" s="221">
        <v>300</v>
      </c>
      <c r="R13" s="109">
        <f t="shared" si="0"/>
        <v>4.2857142857142856</v>
      </c>
      <c r="S13" s="444"/>
      <c r="T13" s="354" t="s">
        <v>2384</v>
      </c>
      <c r="U13"/>
    </row>
    <row r="14" spans="1:21" ht="12" customHeight="1" x14ac:dyDescent="0.25">
      <c r="A14" s="90"/>
      <c r="B14" s="7" t="s">
        <v>403</v>
      </c>
      <c r="C14" s="91"/>
      <c r="D14" s="92"/>
      <c r="E14" s="93"/>
      <c r="F14" s="268"/>
      <c r="G14" s="380"/>
      <c r="H14" s="91"/>
      <c r="I14" s="91"/>
      <c r="J14" s="91"/>
      <c r="K14" s="13"/>
      <c r="L14" s="91"/>
      <c r="M14" s="380"/>
      <c r="N14" s="152"/>
      <c r="O14" s="7"/>
      <c r="P14" s="358"/>
      <c r="Q14" s="401"/>
      <c r="R14" s="170"/>
      <c r="S14" s="444"/>
    </row>
    <row r="15" spans="1:21" s="5" customFormat="1" ht="15" x14ac:dyDescent="0.25">
      <c r="A15" s="34"/>
      <c r="B15" s="13">
        <v>1</v>
      </c>
      <c r="C15" s="11" t="s">
        <v>404</v>
      </c>
      <c r="D15" s="3" t="s">
        <v>33</v>
      </c>
      <c r="E15" s="3" t="s">
        <v>552</v>
      </c>
      <c r="F15" s="134" t="s">
        <v>594</v>
      </c>
      <c r="G15" s="8" t="s">
        <v>658</v>
      </c>
      <c r="H15" s="9">
        <v>180</v>
      </c>
      <c r="I15" s="9">
        <v>24</v>
      </c>
      <c r="J15" s="3" t="s">
        <v>2130</v>
      </c>
      <c r="K15" s="13" t="s">
        <v>2227</v>
      </c>
      <c r="L15" s="9">
        <v>2022</v>
      </c>
      <c r="M15" s="35" t="s">
        <v>2490</v>
      </c>
      <c r="N15" s="84">
        <v>9781730168796</v>
      </c>
      <c r="O15" s="280">
        <v>49011010</v>
      </c>
      <c r="P15" s="461">
        <v>0</v>
      </c>
      <c r="Q15" s="402">
        <v>90</v>
      </c>
      <c r="R15" s="171">
        <f t="shared" ref="R15:R25" si="1">Q15/70</f>
        <v>1.2857142857142858</v>
      </c>
      <c r="S15" s="444"/>
      <c r="T15"/>
      <c r="U15"/>
    </row>
    <row r="16" spans="1:21" s="5" customFormat="1" ht="15" x14ac:dyDescent="0.25">
      <c r="A16" s="17"/>
      <c r="B16" s="13">
        <v>2</v>
      </c>
      <c r="C16" s="11" t="s">
        <v>405</v>
      </c>
      <c r="D16" s="3" t="s">
        <v>815</v>
      </c>
      <c r="E16" s="3" t="s">
        <v>552</v>
      </c>
      <c r="F16" s="134" t="s">
        <v>594</v>
      </c>
      <c r="G16" s="8" t="s">
        <v>658</v>
      </c>
      <c r="H16" s="9">
        <v>200</v>
      </c>
      <c r="I16" s="9">
        <v>24</v>
      </c>
      <c r="J16" s="3" t="s">
        <v>2130</v>
      </c>
      <c r="K16" s="13" t="s">
        <v>2227</v>
      </c>
      <c r="L16" s="9">
        <v>2022</v>
      </c>
      <c r="M16" s="35" t="s">
        <v>2490</v>
      </c>
      <c r="N16" s="84">
        <v>9781730168956</v>
      </c>
      <c r="O16" s="280">
        <v>49011010</v>
      </c>
      <c r="P16" s="461">
        <v>0</v>
      </c>
      <c r="Q16" s="402">
        <v>90</v>
      </c>
      <c r="R16" s="171">
        <f t="shared" si="1"/>
        <v>1.2857142857142858</v>
      </c>
      <c r="S16" s="444"/>
      <c r="T16"/>
      <c r="U16"/>
    </row>
    <row r="17" spans="1:21" s="5" customFormat="1" ht="15" x14ac:dyDescent="0.25">
      <c r="A17" s="17"/>
      <c r="B17" s="13">
        <v>3</v>
      </c>
      <c r="C17" s="11" t="s">
        <v>574</v>
      </c>
      <c r="D17" s="3" t="s">
        <v>355</v>
      </c>
      <c r="E17" s="3" t="s">
        <v>552</v>
      </c>
      <c r="F17" s="134" t="s">
        <v>594</v>
      </c>
      <c r="G17" s="8" t="s">
        <v>658</v>
      </c>
      <c r="H17" s="9">
        <v>180</v>
      </c>
      <c r="I17" s="9">
        <v>24</v>
      </c>
      <c r="J17" s="3" t="s">
        <v>2130</v>
      </c>
      <c r="K17" s="13" t="s">
        <v>2227</v>
      </c>
      <c r="L17" s="9">
        <v>2022</v>
      </c>
      <c r="M17" s="35" t="s">
        <v>2490</v>
      </c>
      <c r="N17" s="84">
        <v>9781730165269</v>
      </c>
      <c r="O17" s="280">
        <v>49011010</v>
      </c>
      <c r="P17" s="461">
        <v>0</v>
      </c>
      <c r="Q17" s="188">
        <v>90</v>
      </c>
      <c r="R17" s="171">
        <f t="shared" si="1"/>
        <v>1.2857142857142858</v>
      </c>
      <c r="S17" s="444"/>
      <c r="T17"/>
      <c r="U17"/>
    </row>
    <row r="18" spans="1:21" s="5" customFormat="1" ht="15" x14ac:dyDescent="0.25">
      <c r="A18" s="17"/>
      <c r="B18" s="13">
        <v>4</v>
      </c>
      <c r="C18" s="11" t="s">
        <v>575</v>
      </c>
      <c r="D18" s="3" t="s">
        <v>164</v>
      </c>
      <c r="E18" s="3" t="s">
        <v>552</v>
      </c>
      <c r="F18" s="134" t="s">
        <v>594</v>
      </c>
      <c r="G18" s="8" t="s">
        <v>658</v>
      </c>
      <c r="H18" s="9">
        <v>200</v>
      </c>
      <c r="I18" s="9">
        <v>24</v>
      </c>
      <c r="J18" s="3" t="s">
        <v>2130</v>
      </c>
      <c r="K18" s="13" t="s">
        <v>2227</v>
      </c>
      <c r="L18" s="9">
        <v>2022</v>
      </c>
      <c r="M18" s="35" t="s">
        <v>2490</v>
      </c>
      <c r="N18" s="84">
        <v>9781730165344</v>
      </c>
      <c r="O18" s="280">
        <v>49011010</v>
      </c>
      <c r="P18" s="461">
        <v>0</v>
      </c>
      <c r="Q18" s="188">
        <v>90</v>
      </c>
      <c r="R18" s="171">
        <f t="shared" si="1"/>
        <v>1.2857142857142858</v>
      </c>
      <c r="S18" s="444"/>
      <c r="T18"/>
      <c r="U18"/>
    </row>
    <row r="19" spans="1:21" s="5" customFormat="1" ht="15" x14ac:dyDescent="0.25">
      <c r="A19" s="17"/>
      <c r="B19" s="13">
        <v>5</v>
      </c>
      <c r="C19" s="11" t="s">
        <v>576</v>
      </c>
      <c r="D19" s="3" t="s">
        <v>676</v>
      </c>
      <c r="E19" s="3" t="s">
        <v>552</v>
      </c>
      <c r="F19" s="134" t="s">
        <v>594</v>
      </c>
      <c r="G19" s="8" t="s">
        <v>658</v>
      </c>
      <c r="H19" s="9">
        <v>200</v>
      </c>
      <c r="I19" s="9">
        <v>24</v>
      </c>
      <c r="J19" s="3" t="s">
        <v>2130</v>
      </c>
      <c r="K19" s="13" t="s">
        <v>2227</v>
      </c>
      <c r="L19" s="9">
        <v>2022</v>
      </c>
      <c r="M19" s="35" t="s">
        <v>2490</v>
      </c>
      <c r="N19" s="84">
        <v>9789350893289</v>
      </c>
      <c r="O19" s="280">
        <v>49011010</v>
      </c>
      <c r="P19" s="461">
        <v>0</v>
      </c>
      <c r="Q19" s="188">
        <v>90</v>
      </c>
      <c r="R19" s="171">
        <f t="shared" si="1"/>
        <v>1.2857142857142858</v>
      </c>
      <c r="S19" s="444"/>
      <c r="T19"/>
      <c r="U19"/>
    </row>
    <row r="20" spans="1:21" s="5" customFormat="1" ht="12" customHeight="1" x14ac:dyDescent="0.25">
      <c r="A20" s="17"/>
      <c r="B20" s="13">
        <v>6</v>
      </c>
      <c r="C20" s="11" t="s">
        <v>577</v>
      </c>
      <c r="D20" s="3" t="s">
        <v>677</v>
      </c>
      <c r="E20" s="3" t="s">
        <v>552</v>
      </c>
      <c r="F20" s="134" t="s">
        <v>594</v>
      </c>
      <c r="G20" s="8" t="s">
        <v>658</v>
      </c>
      <c r="H20" s="9">
        <v>200</v>
      </c>
      <c r="I20" s="9">
        <v>24</v>
      </c>
      <c r="J20" s="3" t="s">
        <v>2130</v>
      </c>
      <c r="K20" s="13" t="s">
        <v>2227</v>
      </c>
      <c r="L20" s="9">
        <v>2022</v>
      </c>
      <c r="M20" s="35" t="s">
        <v>2490</v>
      </c>
      <c r="N20" s="84">
        <v>9781730165504</v>
      </c>
      <c r="O20" s="280">
        <v>49011010</v>
      </c>
      <c r="P20" s="461">
        <v>0</v>
      </c>
      <c r="Q20" s="188">
        <v>90</v>
      </c>
      <c r="R20" s="171">
        <f t="shared" si="1"/>
        <v>1.2857142857142858</v>
      </c>
      <c r="S20" s="444"/>
      <c r="T20"/>
      <c r="U20"/>
    </row>
    <row r="21" spans="1:21" s="5" customFormat="1" ht="15" x14ac:dyDescent="0.25">
      <c r="A21" s="17"/>
      <c r="B21" s="13">
        <v>7</v>
      </c>
      <c r="C21" s="11" t="s">
        <v>578</v>
      </c>
      <c r="D21" s="3" t="s">
        <v>442</v>
      </c>
      <c r="E21" s="3" t="s">
        <v>552</v>
      </c>
      <c r="F21" s="134" t="s">
        <v>594</v>
      </c>
      <c r="G21" s="8" t="s">
        <v>658</v>
      </c>
      <c r="H21" s="9">
        <v>200</v>
      </c>
      <c r="I21" s="9">
        <v>24</v>
      </c>
      <c r="J21" s="3" t="s">
        <v>2130</v>
      </c>
      <c r="K21" s="13" t="s">
        <v>2227</v>
      </c>
      <c r="L21" s="9">
        <v>2022</v>
      </c>
      <c r="M21" s="35" t="s">
        <v>2490</v>
      </c>
      <c r="N21" s="84">
        <v>9781730165696</v>
      </c>
      <c r="O21" s="280">
        <v>49011010</v>
      </c>
      <c r="P21" s="461">
        <v>0</v>
      </c>
      <c r="Q21" s="188">
        <v>90</v>
      </c>
      <c r="R21" s="171">
        <f t="shared" si="1"/>
        <v>1.2857142857142858</v>
      </c>
      <c r="S21" s="444"/>
      <c r="T21"/>
      <c r="U21"/>
    </row>
    <row r="22" spans="1:21" s="5" customFormat="1" ht="15" x14ac:dyDescent="0.25">
      <c r="A22" s="17"/>
      <c r="B22" s="13">
        <v>8</v>
      </c>
      <c r="C22" s="11" t="s">
        <v>579</v>
      </c>
      <c r="D22" s="3" t="s">
        <v>443</v>
      </c>
      <c r="E22" s="3" t="s">
        <v>552</v>
      </c>
      <c r="F22" s="134" t="s">
        <v>594</v>
      </c>
      <c r="G22" s="8" t="s">
        <v>658</v>
      </c>
      <c r="H22" s="9">
        <v>200</v>
      </c>
      <c r="I22" s="9">
        <v>24</v>
      </c>
      <c r="J22" s="3" t="s">
        <v>2130</v>
      </c>
      <c r="K22" s="13" t="s">
        <v>2227</v>
      </c>
      <c r="L22" s="9">
        <v>2022</v>
      </c>
      <c r="M22" s="35" t="s">
        <v>2490</v>
      </c>
      <c r="N22" s="84">
        <v>9781730165771</v>
      </c>
      <c r="O22" s="280">
        <v>49011010</v>
      </c>
      <c r="P22" s="461">
        <v>0</v>
      </c>
      <c r="Q22" s="188">
        <v>90</v>
      </c>
      <c r="R22" s="171">
        <f t="shared" si="1"/>
        <v>1.2857142857142858</v>
      </c>
      <c r="S22" s="444"/>
      <c r="T22"/>
      <c r="U22"/>
    </row>
    <row r="23" spans="1:21" s="5" customFormat="1" ht="15" x14ac:dyDescent="0.25">
      <c r="A23" s="17"/>
      <c r="B23" s="13">
        <v>9</v>
      </c>
      <c r="C23" s="11" t="s">
        <v>580</v>
      </c>
      <c r="D23" s="3" t="s">
        <v>444</v>
      </c>
      <c r="E23" s="3" t="s">
        <v>552</v>
      </c>
      <c r="F23" s="134" t="s">
        <v>594</v>
      </c>
      <c r="G23" s="8" t="s">
        <v>658</v>
      </c>
      <c r="H23" s="9">
        <v>200</v>
      </c>
      <c r="I23" s="9">
        <v>24</v>
      </c>
      <c r="J23" s="3" t="s">
        <v>2130</v>
      </c>
      <c r="K23" s="13" t="s">
        <v>2227</v>
      </c>
      <c r="L23" s="9">
        <v>2022</v>
      </c>
      <c r="M23" s="35" t="s">
        <v>2490</v>
      </c>
      <c r="N23" s="84">
        <v>9789350893326</v>
      </c>
      <c r="O23" s="280">
        <v>49011010</v>
      </c>
      <c r="P23" s="461">
        <v>0</v>
      </c>
      <c r="Q23" s="188">
        <v>90</v>
      </c>
      <c r="R23" s="171">
        <f t="shared" si="1"/>
        <v>1.2857142857142858</v>
      </c>
      <c r="S23" s="444"/>
      <c r="T23"/>
      <c r="U23"/>
    </row>
    <row r="24" spans="1:21" s="25" customFormat="1" ht="15" x14ac:dyDescent="0.25">
      <c r="A24" s="17"/>
      <c r="B24" s="13">
        <v>10</v>
      </c>
      <c r="C24" s="11" t="s">
        <v>648</v>
      </c>
      <c r="D24" s="3" t="s">
        <v>445</v>
      </c>
      <c r="E24" s="3" t="s">
        <v>552</v>
      </c>
      <c r="F24" s="134" t="s">
        <v>594</v>
      </c>
      <c r="G24" s="8" t="s">
        <v>658</v>
      </c>
      <c r="H24" s="9">
        <v>200</v>
      </c>
      <c r="I24" s="9">
        <v>24</v>
      </c>
      <c r="J24" s="3" t="s">
        <v>2131</v>
      </c>
      <c r="K24" s="13" t="s">
        <v>2227</v>
      </c>
      <c r="L24" s="9">
        <v>2022</v>
      </c>
      <c r="M24" s="35" t="s">
        <v>2490</v>
      </c>
      <c r="N24" s="15">
        <v>9789350893333</v>
      </c>
      <c r="O24" s="280">
        <v>49011010</v>
      </c>
      <c r="P24" s="461">
        <v>0</v>
      </c>
      <c r="Q24" s="188">
        <v>90</v>
      </c>
      <c r="R24" s="171">
        <f t="shared" si="1"/>
        <v>1.2857142857142858</v>
      </c>
      <c r="S24" s="444"/>
      <c r="T24"/>
      <c r="U24"/>
    </row>
    <row r="25" spans="1:21" s="25" customFormat="1" ht="12.95" customHeight="1" x14ac:dyDescent="0.25">
      <c r="A25" s="53"/>
      <c r="B25" s="13">
        <v>11</v>
      </c>
      <c r="C25" s="11" t="s">
        <v>477</v>
      </c>
      <c r="D25" s="126" t="s">
        <v>663</v>
      </c>
      <c r="E25" s="3" t="s">
        <v>552</v>
      </c>
      <c r="F25" s="134" t="s">
        <v>594</v>
      </c>
      <c r="G25" s="8" t="s">
        <v>658</v>
      </c>
      <c r="H25" s="9">
        <v>16</v>
      </c>
      <c r="I25" s="173">
        <v>240</v>
      </c>
      <c r="J25" s="3" t="s">
        <v>2132</v>
      </c>
      <c r="K25" s="13" t="s">
        <v>2228</v>
      </c>
      <c r="L25" s="9">
        <v>2022</v>
      </c>
      <c r="M25" s="35" t="s">
        <v>2490</v>
      </c>
      <c r="N25" s="59">
        <v>9788184511598</v>
      </c>
      <c r="O25" s="280">
        <v>49011010</v>
      </c>
      <c r="P25" s="461">
        <v>0</v>
      </c>
      <c r="Q25" s="188">
        <v>800</v>
      </c>
      <c r="R25" s="171">
        <f t="shared" si="1"/>
        <v>11.428571428571429</v>
      </c>
      <c r="S25" s="444"/>
      <c r="T25"/>
      <c r="U25"/>
    </row>
    <row r="26" spans="1:21" s="5" customFormat="1" ht="15" x14ac:dyDescent="0.25">
      <c r="A26" s="25"/>
      <c r="B26" s="7" t="s">
        <v>258</v>
      </c>
      <c r="C26" s="10"/>
      <c r="F26" s="24"/>
      <c r="G26" s="8"/>
      <c r="H26" s="176"/>
      <c r="I26" s="109"/>
      <c r="J26" s="65"/>
      <c r="K26" s="13"/>
      <c r="L26" s="9"/>
      <c r="M26" s="35"/>
      <c r="N26" s="12"/>
      <c r="O26" s="7"/>
      <c r="P26" s="36"/>
      <c r="Q26" s="188"/>
      <c r="R26" s="171"/>
      <c r="S26" s="444"/>
      <c r="T26"/>
      <c r="U26"/>
    </row>
    <row r="27" spans="1:21" s="5" customFormat="1" ht="15" x14ac:dyDescent="0.25">
      <c r="A27" s="54"/>
      <c r="B27" s="13">
        <v>1</v>
      </c>
      <c r="C27" s="11" t="s">
        <v>259</v>
      </c>
      <c r="D27" s="3" t="s">
        <v>824</v>
      </c>
      <c r="E27" s="3" t="s">
        <v>552</v>
      </c>
      <c r="F27" s="134" t="s">
        <v>594</v>
      </c>
      <c r="G27" s="8" t="s">
        <v>658</v>
      </c>
      <c r="H27" s="9">
        <v>200</v>
      </c>
      <c r="I27" s="9">
        <v>24</v>
      </c>
      <c r="J27" s="3" t="s">
        <v>2133</v>
      </c>
      <c r="K27" s="13" t="s">
        <v>2227</v>
      </c>
      <c r="L27" s="9">
        <v>2022</v>
      </c>
      <c r="M27" s="35" t="s">
        <v>2490</v>
      </c>
      <c r="N27" s="12">
        <v>9788184514582</v>
      </c>
      <c r="O27" s="280">
        <v>49011010</v>
      </c>
      <c r="P27" s="461">
        <v>0</v>
      </c>
      <c r="Q27" s="188">
        <v>80</v>
      </c>
      <c r="R27" s="171">
        <f t="shared" ref="R27:R37" si="2">Q27/70</f>
        <v>1.1428571428571428</v>
      </c>
      <c r="S27" s="444"/>
      <c r="T27"/>
      <c r="U27"/>
    </row>
    <row r="28" spans="1:21" s="5" customFormat="1" ht="15" x14ac:dyDescent="0.25">
      <c r="A28" s="26"/>
      <c r="B28" s="13">
        <v>2</v>
      </c>
      <c r="C28" s="11" t="s">
        <v>260</v>
      </c>
      <c r="D28" s="3" t="s">
        <v>824</v>
      </c>
      <c r="E28" s="3" t="s">
        <v>552</v>
      </c>
      <c r="F28" s="134" t="s">
        <v>594</v>
      </c>
      <c r="G28" s="8" t="s">
        <v>658</v>
      </c>
      <c r="H28" s="9">
        <v>200</v>
      </c>
      <c r="I28" s="9">
        <v>24</v>
      </c>
      <c r="J28" s="3" t="s">
        <v>2133</v>
      </c>
      <c r="K28" s="13" t="s">
        <v>2227</v>
      </c>
      <c r="L28" s="9">
        <v>2022</v>
      </c>
      <c r="M28" s="35" t="s">
        <v>2490</v>
      </c>
      <c r="N28" s="12">
        <v>9788184514599</v>
      </c>
      <c r="O28" s="280">
        <v>49011010</v>
      </c>
      <c r="P28" s="461">
        <v>0</v>
      </c>
      <c r="Q28" s="188">
        <v>90</v>
      </c>
      <c r="R28" s="171">
        <f t="shared" si="2"/>
        <v>1.2857142857142858</v>
      </c>
      <c r="S28" s="444"/>
      <c r="T28"/>
      <c r="U28"/>
    </row>
    <row r="29" spans="1:21" s="5" customFormat="1" ht="15" x14ac:dyDescent="0.25">
      <c r="A29" s="26"/>
      <c r="B29" s="13">
        <v>3</v>
      </c>
      <c r="C29" s="11" t="s">
        <v>261</v>
      </c>
      <c r="D29" s="3" t="s">
        <v>165</v>
      </c>
      <c r="E29" s="3" t="s">
        <v>552</v>
      </c>
      <c r="F29" s="134" t="s">
        <v>594</v>
      </c>
      <c r="G29" s="8" t="s">
        <v>658</v>
      </c>
      <c r="H29" s="9">
        <v>200</v>
      </c>
      <c r="I29" s="9">
        <v>24</v>
      </c>
      <c r="J29" s="3" t="s">
        <v>2133</v>
      </c>
      <c r="K29" s="13" t="s">
        <v>2227</v>
      </c>
      <c r="L29" s="9">
        <v>2022</v>
      </c>
      <c r="M29" s="35" t="s">
        <v>2490</v>
      </c>
      <c r="N29" s="12">
        <v>9788184514605</v>
      </c>
      <c r="O29" s="280">
        <v>49011010</v>
      </c>
      <c r="P29" s="461">
        <v>0</v>
      </c>
      <c r="Q29" s="188">
        <v>90</v>
      </c>
      <c r="R29" s="171">
        <f t="shared" si="2"/>
        <v>1.2857142857142858</v>
      </c>
      <c r="S29" s="444"/>
      <c r="T29"/>
      <c r="U29"/>
    </row>
    <row r="30" spans="1:21" s="5" customFormat="1" ht="15" x14ac:dyDescent="0.25">
      <c r="A30" s="26"/>
      <c r="B30" s="13">
        <v>4</v>
      </c>
      <c r="C30" s="11" t="s">
        <v>262</v>
      </c>
      <c r="D30" s="3" t="s">
        <v>166</v>
      </c>
      <c r="E30" s="3" t="s">
        <v>552</v>
      </c>
      <c r="F30" s="134" t="s">
        <v>594</v>
      </c>
      <c r="G30" s="8" t="s">
        <v>658</v>
      </c>
      <c r="H30" s="9">
        <v>200</v>
      </c>
      <c r="I30" s="9">
        <v>24</v>
      </c>
      <c r="J30" s="3" t="s">
        <v>2133</v>
      </c>
      <c r="K30" s="13" t="s">
        <v>2227</v>
      </c>
      <c r="L30" s="9">
        <v>2022</v>
      </c>
      <c r="M30" s="35" t="s">
        <v>2490</v>
      </c>
      <c r="N30" s="12">
        <v>9788184514612</v>
      </c>
      <c r="O30" s="280">
        <v>49011010</v>
      </c>
      <c r="P30" s="461">
        <v>0</v>
      </c>
      <c r="Q30" s="188">
        <v>90</v>
      </c>
      <c r="R30" s="171">
        <f t="shared" si="2"/>
        <v>1.2857142857142858</v>
      </c>
      <c r="S30" s="444"/>
      <c r="T30"/>
      <c r="U30"/>
    </row>
    <row r="31" spans="1:21" s="5" customFormat="1" ht="15" x14ac:dyDescent="0.25">
      <c r="A31" s="26"/>
      <c r="B31" s="13">
        <v>5</v>
      </c>
      <c r="C31" s="11" t="s">
        <v>263</v>
      </c>
      <c r="D31" s="3" t="s">
        <v>167</v>
      </c>
      <c r="E31" s="3" t="s">
        <v>552</v>
      </c>
      <c r="F31" s="134" t="s">
        <v>594</v>
      </c>
      <c r="G31" s="8" t="s">
        <v>658</v>
      </c>
      <c r="H31" s="9">
        <v>200</v>
      </c>
      <c r="I31" s="9">
        <v>24</v>
      </c>
      <c r="J31" s="3" t="s">
        <v>2133</v>
      </c>
      <c r="K31" s="13" t="s">
        <v>2227</v>
      </c>
      <c r="L31" s="9">
        <v>2022</v>
      </c>
      <c r="M31" s="35" t="s">
        <v>2490</v>
      </c>
      <c r="N31" s="12">
        <v>9788184514629</v>
      </c>
      <c r="O31" s="280">
        <v>49011010</v>
      </c>
      <c r="P31" s="461">
        <v>0</v>
      </c>
      <c r="Q31" s="188">
        <v>90</v>
      </c>
      <c r="R31" s="171">
        <f t="shared" si="2"/>
        <v>1.2857142857142858</v>
      </c>
      <c r="S31" s="444"/>
      <c r="T31"/>
      <c r="U31"/>
    </row>
    <row r="32" spans="1:21" s="5" customFormat="1" ht="15" x14ac:dyDescent="0.25">
      <c r="A32" s="26"/>
      <c r="B32" s="13">
        <v>6</v>
      </c>
      <c r="C32" s="11" t="s">
        <v>264</v>
      </c>
      <c r="D32" s="3" t="s">
        <v>220</v>
      </c>
      <c r="E32" s="3" t="s">
        <v>552</v>
      </c>
      <c r="F32" s="134" t="s">
        <v>594</v>
      </c>
      <c r="G32" s="8" t="s">
        <v>658</v>
      </c>
      <c r="H32" s="9">
        <v>200</v>
      </c>
      <c r="I32" s="9">
        <v>24</v>
      </c>
      <c r="J32" s="3" t="s">
        <v>2133</v>
      </c>
      <c r="K32" s="13" t="s">
        <v>2227</v>
      </c>
      <c r="L32" s="9">
        <v>2022</v>
      </c>
      <c r="M32" s="35" t="s">
        <v>2490</v>
      </c>
      <c r="N32" s="12">
        <v>9788184514636</v>
      </c>
      <c r="O32" s="280">
        <v>49011010</v>
      </c>
      <c r="P32" s="461">
        <v>0</v>
      </c>
      <c r="Q32" s="188">
        <v>90</v>
      </c>
      <c r="R32" s="171">
        <f t="shared" si="2"/>
        <v>1.2857142857142858</v>
      </c>
      <c r="S32" s="444"/>
      <c r="T32"/>
      <c r="U32"/>
    </row>
    <row r="33" spans="1:21" s="5" customFormat="1" ht="15" x14ac:dyDescent="0.25">
      <c r="A33" s="26"/>
      <c r="B33" s="13">
        <v>7</v>
      </c>
      <c r="C33" s="11" t="s">
        <v>0</v>
      </c>
      <c r="D33" s="3" t="s">
        <v>329</v>
      </c>
      <c r="E33" s="3" t="s">
        <v>552</v>
      </c>
      <c r="F33" s="134" t="s">
        <v>594</v>
      </c>
      <c r="G33" s="8" t="s">
        <v>658</v>
      </c>
      <c r="H33" s="9">
        <v>200</v>
      </c>
      <c r="I33" s="9">
        <v>24</v>
      </c>
      <c r="J33" s="3" t="s">
        <v>2133</v>
      </c>
      <c r="K33" s="13" t="s">
        <v>2227</v>
      </c>
      <c r="L33" s="9">
        <v>2022</v>
      </c>
      <c r="M33" s="35" t="s">
        <v>2490</v>
      </c>
      <c r="N33" s="12">
        <v>9788184514643</v>
      </c>
      <c r="O33" s="280">
        <v>49011010</v>
      </c>
      <c r="P33" s="461">
        <v>0</v>
      </c>
      <c r="Q33" s="188">
        <v>90</v>
      </c>
      <c r="R33" s="171">
        <f t="shared" si="2"/>
        <v>1.2857142857142858</v>
      </c>
      <c r="S33" s="444"/>
      <c r="T33"/>
      <c r="U33"/>
    </row>
    <row r="34" spans="1:21" s="5" customFormat="1" ht="15" x14ac:dyDescent="0.25">
      <c r="A34" s="26"/>
      <c r="B34" s="13">
        <v>8</v>
      </c>
      <c r="C34" s="11" t="s">
        <v>1</v>
      </c>
      <c r="D34" s="3" t="s">
        <v>385</v>
      </c>
      <c r="E34" s="3" t="s">
        <v>552</v>
      </c>
      <c r="F34" s="134" t="s">
        <v>594</v>
      </c>
      <c r="G34" s="8" t="s">
        <v>658</v>
      </c>
      <c r="H34" s="9">
        <v>200</v>
      </c>
      <c r="I34" s="9">
        <v>24</v>
      </c>
      <c r="J34" s="3" t="s">
        <v>2133</v>
      </c>
      <c r="K34" s="13" t="s">
        <v>2227</v>
      </c>
      <c r="L34" s="9">
        <v>2022</v>
      </c>
      <c r="M34" s="35" t="s">
        <v>2490</v>
      </c>
      <c r="N34" s="12">
        <v>9788184514650</v>
      </c>
      <c r="O34" s="280">
        <v>49011010</v>
      </c>
      <c r="P34" s="461">
        <v>0</v>
      </c>
      <c r="Q34" s="188">
        <v>80</v>
      </c>
      <c r="R34" s="171">
        <f t="shared" si="2"/>
        <v>1.1428571428571428</v>
      </c>
      <c r="S34" s="444"/>
      <c r="T34"/>
      <c r="U34"/>
    </row>
    <row r="35" spans="1:21" s="5" customFormat="1" ht="15" x14ac:dyDescent="0.25">
      <c r="A35" s="26"/>
      <c r="B35" s="13">
        <v>9</v>
      </c>
      <c r="C35" s="11" t="s">
        <v>2</v>
      </c>
      <c r="D35" s="3" t="s">
        <v>563</v>
      </c>
      <c r="E35" s="3" t="s">
        <v>552</v>
      </c>
      <c r="F35" s="134" t="s">
        <v>594</v>
      </c>
      <c r="G35" s="8" t="s">
        <v>658</v>
      </c>
      <c r="H35" s="9">
        <v>200</v>
      </c>
      <c r="I35" s="9">
        <v>24</v>
      </c>
      <c r="J35" s="3" t="s">
        <v>2133</v>
      </c>
      <c r="K35" s="13" t="s">
        <v>2227</v>
      </c>
      <c r="L35" s="9">
        <v>2022</v>
      </c>
      <c r="M35" s="35" t="s">
        <v>2490</v>
      </c>
      <c r="N35" s="12">
        <v>9788184514667</v>
      </c>
      <c r="O35" s="280">
        <v>49011010</v>
      </c>
      <c r="P35" s="461">
        <v>0</v>
      </c>
      <c r="Q35" s="188">
        <v>90</v>
      </c>
      <c r="R35" s="171">
        <f t="shared" si="2"/>
        <v>1.2857142857142858</v>
      </c>
      <c r="S35" s="444"/>
      <c r="T35"/>
      <c r="U35"/>
    </row>
    <row r="36" spans="1:21" s="5" customFormat="1" ht="15" x14ac:dyDescent="0.25">
      <c r="A36" s="26"/>
      <c r="B36" s="13">
        <v>10</v>
      </c>
      <c r="C36" s="11" t="s">
        <v>3</v>
      </c>
      <c r="D36" s="3" t="s">
        <v>564</v>
      </c>
      <c r="E36" s="3" t="s">
        <v>552</v>
      </c>
      <c r="F36" s="134" t="s">
        <v>594</v>
      </c>
      <c r="G36" s="8" t="s">
        <v>658</v>
      </c>
      <c r="H36" s="9">
        <v>200</v>
      </c>
      <c r="I36" s="9">
        <v>24</v>
      </c>
      <c r="J36" s="3" t="s">
        <v>2133</v>
      </c>
      <c r="K36" s="13" t="s">
        <v>2227</v>
      </c>
      <c r="L36" s="9">
        <v>2022</v>
      </c>
      <c r="M36" s="35" t="s">
        <v>2490</v>
      </c>
      <c r="N36" s="12">
        <v>9788184514674</v>
      </c>
      <c r="O36" s="280">
        <v>49011010</v>
      </c>
      <c r="P36" s="461">
        <v>0</v>
      </c>
      <c r="Q36" s="188">
        <v>90</v>
      </c>
      <c r="R36" s="171">
        <f t="shared" si="2"/>
        <v>1.2857142857142858</v>
      </c>
      <c r="S36" s="444"/>
      <c r="T36"/>
      <c r="U36"/>
    </row>
    <row r="37" spans="1:21" s="5" customFormat="1" ht="12.95" customHeight="1" x14ac:dyDescent="0.25">
      <c r="A37" s="27"/>
      <c r="B37" s="13">
        <v>11</v>
      </c>
      <c r="C37" s="11" t="s">
        <v>513</v>
      </c>
      <c r="D37" s="3" t="s">
        <v>381</v>
      </c>
      <c r="E37" s="3" t="s">
        <v>552</v>
      </c>
      <c r="F37" s="134" t="s">
        <v>594</v>
      </c>
      <c r="G37" s="8" t="s">
        <v>658</v>
      </c>
      <c r="H37" s="9">
        <v>16</v>
      </c>
      <c r="I37" s="9">
        <v>240</v>
      </c>
      <c r="J37" s="3" t="s">
        <v>2134</v>
      </c>
      <c r="K37" s="13" t="s">
        <v>2228</v>
      </c>
      <c r="L37" s="9">
        <v>2022</v>
      </c>
      <c r="M37" s="35" t="s">
        <v>2490</v>
      </c>
      <c r="N37" s="12">
        <v>9788184516685</v>
      </c>
      <c r="O37" s="280">
        <v>49011010</v>
      </c>
      <c r="P37" s="461">
        <v>0</v>
      </c>
      <c r="Q37" s="188">
        <v>830</v>
      </c>
      <c r="R37" s="171">
        <f t="shared" si="2"/>
        <v>11.857142857142858</v>
      </c>
      <c r="S37" s="444"/>
      <c r="T37"/>
      <c r="U37"/>
    </row>
    <row r="38" spans="1:21" s="5" customFormat="1" ht="15" x14ac:dyDescent="0.25">
      <c r="B38" s="7" t="s">
        <v>479</v>
      </c>
      <c r="C38" s="10"/>
      <c r="F38" s="24"/>
      <c r="G38" s="8"/>
      <c r="H38" s="175"/>
      <c r="I38" s="293"/>
      <c r="J38" s="294"/>
      <c r="K38" s="13"/>
      <c r="L38" s="9"/>
      <c r="M38" s="35"/>
      <c r="N38" s="84"/>
      <c r="O38" s="7"/>
      <c r="P38" s="36"/>
      <c r="Q38" s="188"/>
      <c r="R38" s="171"/>
      <c r="S38" s="444"/>
      <c r="T38"/>
      <c r="U38"/>
    </row>
    <row r="39" spans="1:21" s="5" customFormat="1" ht="15" x14ac:dyDescent="0.25">
      <c r="A39" s="34"/>
      <c r="B39" s="13">
        <v>1</v>
      </c>
      <c r="C39" s="11" t="s">
        <v>480</v>
      </c>
      <c r="D39" s="3" t="s">
        <v>641</v>
      </c>
      <c r="E39" s="3" t="s">
        <v>552</v>
      </c>
      <c r="F39" s="134" t="s">
        <v>594</v>
      </c>
      <c r="G39" s="8" t="s">
        <v>658</v>
      </c>
      <c r="H39" s="9">
        <v>100</v>
      </c>
      <c r="I39" s="9">
        <v>24</v>
      </c>
      <c r="J39" s="3" t="s">
        <v>2135</v>
      </c>
      <c r="K39" s="13" t="s">
        <v>2229</v>
      </c>
      <c r="L39" s="9">
        <v>2022</v>
      </c>
      <c r="M39" s="35" t="s">
        <v>2490</v>
      </c>
      <c r="N39" s="12">
        <v>9788184514407</v>
      </c>
      <c r="O39" s="280">
        <v>49011010</v>
      </c>
      <c r="P39" s="461">
        <v>0</v>
      </c>
      <c r="Q39" s="188">
        <v>120</v>
      </c>
      <c r="R39" s="171">
        <f t="shared" ref="R39:R49" si="3">Q39/70</f>
        <v>1.7142857142857142</v>
      </c>
      <c r="S39" s="444"/>
      <c r="T39"/>
      <c r="U39"/>
    </row>
    <row r="40" spans="1:21" s="5" customFormat="1" ht="15" x14ac:dyDescent="0.25">
      <c r="A40" s="17"/>
      <c r="B40" s="13">
        <v>2</v>
      </c>
      <c r="C40" s="11" t="s">
        <v>481</v>
      </c>
      <c r="D40" s="3" t="s">
        <v>771</v>
      </c>
      <c r="E40" s="3" t="s">
        <v>552</v>
      </c>
      <c r="F40" s="134" t="s">
        <v>594</v>
      </c>
      <c r="G40" s="8" t="s">
        <v>658</v>
      </c>
      <c r="H40" s="9">
        <v>100</v>
      </c>
      <c r="I40" s="9">
        <v>24</v>
      </c>
      <c r="J40" s="3" t="s">
        <v>2135</v>
      </c>
      <c r="K40" s="13" t="s">
        <v>2229</v>
      </c>
      <c r="L40" s="9">
        <v>2022</v>
      </c>
      <c r="M40" s="35" t="s">
        <v>2490</v>
      </c>
      <c r="N40" s="12">
        <v>9788184514414</v>
      </c>
      <c r="O40" s="280">
        <v>49011010</v>
      </c>
      <c r="P40" s="461">
        <v>0</v>
      </c>
      <c r="Q40" s="188">
        <v>120</v>
      </c>
      <c r="R40" s="171">
        <f t="shared" si="3"/>
        <v>1.7142857142857142</v>
      </c>
      <c r="S40" s="444"/>
      <c r="T40"/>
      <c r="U40"/>
    </row>
    <row r="41" spans="1:21" s="5" customFormat="1" ht="15" x14ac:dyDescent="0.25">
      <c r="A41" s="17"/>
      <c r="B41" s="13">
        <v>3</v>
      </c>
      <c r="C41" s="11" t="s">
        <v>573</v>
      </c>
      <c r="D41" s="3" t="s">
        <v>772</v>
      </c>
      <c r="E41" s="3" t="s">
        <v>552</v>
      </c>
      <c r="F41" s="134" t="s">
        <v>594</v>
      </c>
      <c r="G41" s="8" t="s">
        <v>658</v>
      </c>
      <c r="H41" s="9">
        <v>100</v>
      </c>
      <c r="I41" s="9">
        <v>24</v>
      </c>
      <c r="J41" s="3" t="s">
        <v>2135</v>
      </c>
      <c r="K41" s="13" t="s">
        <v>2229</v>
      </c>
      <c r="L41" s="9">
        <v>2022</v>
      </c>
      <c r="M41" s="35" t="s">
        <v>2490</v>
      </c>
      <c r="N41" s="12">
        <v>9788184514421</v>
      </c>
      <c r="O41" s="280">
        <v>49011010</v>
      </c>
      <c r="P41" s="461">
        <v>0</v>
      </c>
      <c r="Q41" s="188">
        <v>120</v>
      </c>
      <c r="R41" s="171">
        <f t="shared" si="3"/>
        <v>1.7142857142857142</v>
      </c>
      <c r="S41" s="444"/>
      <c r="T41"/>
      <c r="U41"/>
    </row>
    <row r="42" spans="1:21" s="5" customFormat="1" ht="15" x14ac:dyDescent="0.25">
      <c r="A42" s="17"/>
      <c r="B42" s="13">
        <v>4</v>
      </c>
      <c r="C42" s="11" t="s">
        <v>627</v>
      </c>
      <c r="D42" s="3" t="s">
        <v>363</v>
      </c>
      <c r="E42" s="3" t="s">
        <v>552</v>
      </c>
      <c r="F42" s="134" t="s">
        <v>594</v>
      </c>
      <c r="G42" s="8" t="s">
        <v>658</v>
      </c>
      <c r="H42" s="9">
        <v>100</v>
      </c>
      <c r="I42" s="9">
        <v>24</v>
      </c>
      <c r="J42" s="3" t="s">
        <v>2135</v>
      </c>
      <c r="K42" s="13" t="s">
        <v>2229</v>
      </c>
      <c r="L42" s="9">
        <v>2022</v>
      </c>
      <c r="M42" s="35" t="s">
        <v>2490</v>
      </c>
      <c r="N42" s="12">
        <v>9788184514438</v>
      </c>
      <c r="O42" s="280">
        <v>49011010</v>
      </c>
      <c r="P42" s="461">
        <v>0</v>
      </c>
      <c r="Q42" s="188">
        <v>120</v>
      </c>
      <c r="R42" s="171">
        <f t="shared" si="3"/>
        <v>1.7142857142857142</v>
      </c>
      <c r="S42" s="444"/>
      <c r="T42"/>
      <c r="U42"/>
    </row>
    <row r="43" spans="1:21" s="5" customFormat="1" ht="15" x14ac:dyDescent="0.25">
      <c r="A43" s="17"/>
      <c r="B43" s="13">
        <v>5</v>
      </c>
      <c r="C43" s="11" t="s">
        <v>326</v>
      </c>
      <c r="D43" s="3" t="s">
        <v>382</v>
      </c>
      <c r="E43" s="3" t="s">
        <v>552</v>
      </c>
      <c r="F43" s="134" t="s">
        <v>594</v>
      </c>
      <c r="G43" s="8" t="s">
        <v>658</v>
      </c>
      <c r="H43" s="9">
        <v>100</v>
      </c>
      <c r="I43" s="9">
        <v>24</v>
      </c>
      <c r="J43" s="3" t="s">
        <v>2135</v>
      </c>
      <c r="K43" s="13" t="s">
        <v>2229</v>
      </c>
      <c r="L43" s="9">
        <v>2022</v>
      </c>
      <c r="M43" s="35" t="s">
        <v>2490</v>
      </c>
      <c r="N43" s="12">
        <v>9788184514445</v>
      </c>
      <c r="O43" s="280">
        <v>49011010</v>
      </c>
      <c r="P43" s="461">
        <v>0</v>
      </c>
      <c r="Q43" s="188">
        <v>120</v>
      </c>
      <c r="R43" s="171">
        <f t="shared" si="3"/>
        <v>1.7142857142857142</v>
      </c>
      <c r="S43" s="444"/>
      <c r="T43"/>
      <c r="U43"/>
    </row>
    <row r="44" spans="1:21" s="5" customFormat="1" ht="15" x14ac:dyDescent="0.25">
      <c r="A44" s="17"/>
      <c r="B44" s="13">
        <v>6</v>
      </c>
      <c r="C44" s="11" t="s">
        <v>327</v>
      </c>
      <c r="D44" s="3" t="s">
        <v>383</v>
      </c>
      <c r="E44" s="3" t="s">
        <v>552</v>
      </c>
      <c r="F44" s="134" t="s">
        <v>594</v>
      </c>
      <c r="G44" s="8" t="s">
        <v>658</v>
      </c>
      <c r="H44" s="9">
        <v>100</v>
      </c>
      <c r="I44" s="9">
        <v>24</v>
      </c>
      <c r="J44" s="3" t="s">
        <v>2135</v>
      </c>
      <c r="K44" s="13" t="s">
        <v>2229</v>
      </c>
      <c r="L44" s="9">
        <v>2022</v>
      </c>
      <c r="M44" s="35" t="s">
        <v>2490</v>
      </c>
      <c r="N44" s="12">
        <v>9788184514452</v>
      </c>
      <c r="O44" s="280">
        <v>49011010</v>
      </c>
      <c r="P44" s="461">
        <v>0</v>
      </c>
      <c r="Q44" s="188">
        <v>120</v>
      </c>
      <c r="R44" s="171">
        <f t="shared" si="3"/>
        <v>1.7142857142857142</v>
      </c>
      <c r="S44" s="444"/>
      <c r="T44"/>
      <c r="U44"/>
    </row>
    <row r="45" spans="1:21" s="5" customFormat="1" ht="15" x14ac:dyDescent="0.25">
      <c r="A45" s="17"/>
      <c r="B45" s="13">
        <v>7</v>
      </c>
      <c r="C45" s="11" t="s">
        <v>466</v>
      </c>
      <c r="D45" s="3" t="s">
        <v>759</v>
      </c>
      <c r="E45" s="3" t="s">
        <v>552</v>
      </c>
      <c r="F45" s="134" t="s">
        <v>594</v>
      </c>
      <c r="G45" s="8" t="s">
        <v>658</v>
      </c>
      <c r="H45" s="9">
        <v>100</v>
      </c>
      <c r="I45" s="9">
        <v>24</v>
      </c>
      <c r="J45" s="3" t="s">
        <v>2135</v>
      </c>
      <c r="K45" s="13" t="s">
        <v>2229</v>
      </c>
      <c r="L45" s="9">
        <v>2022</v>
      </c>
      <c r="M45" s="35" t="s">
        <v>2490</v>
      </c>
      <c r="N45" s="12">
        <v>9788184514469</v>
      </c>
      <c r="O45" s="280">
        <v>49011010</v>
      </c>
      <c r="P45" s="461">
        <v>0</v>
      </c>
      <c r="Q45" s="188">
        <v>120</v>
      </c>
      <c r="R45" s="171">
        <f t="shared" si="3"/>
        <v>1.7142857142857142</v>
      </c>
      <c r="S45" s="444"/>
      <c r="T45"/>
      <c r="U45"/>
    </row>
    <row r="46" spans="1:21" s="5" customFormat="1" ht="15" x14ac:dyDescent="0.25">
      <c r="A46" s="17"/>
      <c r="B46" s="13">
        <v>8</v>
      </c>
      <c r="C46" s="11" t="s">
        <v>368</v>
      </c>
      <c r="D46" s="3" t="s">
        <v>553</v>
      </c>
      <c r="E46" s="3" t="s">
        <v>552</v>
      </c>
      <c r="F46" s="134" t="s">
        <v>594</v>
      </c>
      <c r="G46" s="8" t="s">
        <v>658</v>
      </c>
      <c r="H46" s="9">
        <v>100</v>
      </c>
      <c r="I46" s="9">
        <v>24</v>
      </c>
      <c r="J46" s="3" t="s">
        <v>2135</v>
      </c>
      <c r="K46" s="13" t="s">
        <v>2229</v>
      </c>
      <c r="L46" s="9">
        <v>2022</v>
      </c>
      <c r="M46" s="35" t="s">
        <v>2490</v>
      </c>
      <c r="N46" s="12">
        <v>9788184514476</v>
      </c>
      <c r="O46" s="280">
        <v>49011010</v>
      </c>
      <c r="P46" s="461">
        <v>0</v>
      </c>
      <c r="Q46" s="188">
        <v>120</v>
      </c>
      <c r="R46" s="171">
        <f t="shared" si="3"/>
        <v>1.7142857142857142</v>
      </c>
      <c r="S46" s="444"/>
      <c r="T46"/>
      <c r="U46"/>
    </row>
    <row r="47" spans="1:21" s="5" customFormat="1" ht="15" x14ac:dyDescent="0.25">
      <c r="A47" s="17"/>
      <c r="B47" s="13">
        <v>9</v>
      </c>
      <c r="C47" s="11" t="s">
        <v>369</v>
      </c>
      <c r="D47" s="3" t="s">
        <v>554</v>
      </c>
      <c r="E47" s="3" t="s">
        <v>552</v>
      </c>
      <c r="F47" s="134" t="s">
        <v>594</v>
      </c>
      <c r="G47" s="8" t="s">
        <v>658</v>
      </c>
      <c r="H47" s="9">
        <v>100</v>
      </c>
      <c r="I47" s="9">
        <v>24</v>
      </c>
      <c r="J47" s="3" t="s">
        <v>2135</v>
      </c>
      <c r="K47" s="13" t="s">
        <v>2229</v>
      </c>
      <c r="L47" s="9">
        <v>2022</v>
      </c>
      <c r="M47" s="35" t="s">
        <v>2490</v>
      </c>
      <c r="N47" s="12">
        <v>9788184514483</v>
      </c>
      <c r="O47" s="280">
        <v>49011010</v>
      </c>
      <c r="P47" s="461">
        <v>0</v>
      </c>
      <c r="Q47" s="188">
        <v>120</v>
      </c>
      <c r="R47" s="171">
        <f t="shared" si="3"/>
        <v>1.7142857142857142</v>
      </c>
      <c r="S47" s="444"/>
      <c r="T47"/>
      <c r="U47"/>
    </row>
    <row r="48" spans="1:21" s="5" customFormat="1" ht="15" x14ac:dyDescent="0.25">
      <c r="A48" s="17"/>
      <c r="B48" s="13">
        <v>10</v>
      </c>
      <c r="C48" s="11" t="s">
        <v>792</v>
      </c>
      <c r="D48" s="3" t="s">
        <v>555</v>
      </c>
      <c r="E48" s="3" t="s">
        <v>552</v>
      </c>
      <c r="F48" s="134" t="s">
        <v>594</v>
      </c>
      <c r="G48" s="8" t="s">
        <v>658</v>
      </c>
      <c r="H48" s="9">
        <v>100</v>
      </c>
      <c r="I48" s="9">
        <v>24</v>
      </c>
      <c r="J48" s="3" t="s">
        <v>2135</v>
      </c>
      <c r="K48" s="13" t="s">
        <v>2229</v>
      </c>
      <c r="L48" s="9">
        <v>2022</v>
      </c>
      <c r="M48" s="35" t="s">
        <v>2490</v>
      </c>
      <c r="N48" s="12">
        <v>9788184514490</v>
      </c>
      <c r="O48" s="280">
        <v>49011010</v>
      </c>
      <c r="P48" s="461">
        <v>0</v>
      </c>
      <c r="Q48" s="188">
        <v>120</v>
      </c>
      <c r="R48" s="171">
        <f t="shared" si="3"/>
        <v>1.7142857142857142</v>
      </c>
      <c r="S48" s="444"/>
      <c r="T48"/>
      <c r="U48"/>
    </row>
    <row r="49" spans="1:21" s="5" customFormat="1" ht="15" x14ac:dyDescent="0.25">
      <c r="A49" s="16"/>
      <c r="B49" s="13">
        <v>11</v>
      </c>
      <c r="C49" s="11" t="s">
        <v>666</v>
      </c>
      <c r="D49" s="3" t="s">
        <v>310</v>
      </c>
      <c r="E49" s="3" t="s">
        <v>552</v>
      </c>
      <c r="F49" s="134" t="s">
        <v>594</v>
      </c>
      <c r="G49" s="8" t="s">
        <v>658</v>
      </c>
      <c r="H49" s="9">
        <v>8</v>
      </c>
      <c r="I49" s="9">
        <v>240</v>
      </c>
      <c r="J49" s="3" t="s">
        <v>2136</v>
      </c>
      <c r="K49" s="13" t="s">
        <v>2230</v>
      </c>
      <c r="L49" s="9">
        <v>2022</v>
      </c>
      <c r="M49" s="35" t="s">
        <v>2490</v>
      </c>
      <c r="N49" s="97">
        <v>9788184516319</v>
      </c>
      <c r="O49" s="280">
        <v>49011010</v>
      </c>
      <c r="P49" s="461">
        <v>0</v>
      </c>
      <c r="Q49" s="188">
        <v>1200</v>
      </c>
      <c r="R49" s="171">
        <f t="shared" si="3"/>
        <v>17.142857142857142</v>
      </c>
      <c r="S49" s="444"/>
      <c r="T49"/>
      <c r="U49"/>
    </row>
    <row r="50" spans="1:21" ht="17.25" customHeight="1" x14ac:dyDescent="0.25">
      <c r="A50" s="193"/>
      <c r="B50" s="119" t="s">
        <v>1398</v>
      </c>
      <c r="C50" s="128"/>
      <c r="D50" s="128"/>
      <c r="E50" s="128"/>
      <c r="F50" s="268"/>
      <c r="G50" s="251"/>
      <c r="H50" s="120"/>
      <c r="I50" s="120"/>
      <c r="J50" s="120"/>
      <c r="K50" s="13"/>
      <c r="L50" s="9"/>
      <c r="M50" s="35"/>
      <c r="N50" s="133"/>
      <c r="O50" s="281"/>
      <c r="P50" s="36"/>
      <c r="Q50" s="220"/>
      <c r="R50" s="133"/>
      <c r="S50" s="444"/>
    </row>
    <row r="51" spans="1:21" s="196" customFormat="1" ht="23.25" customHeight="1" x14ac:dyDescent="0.25">
      <c r="B51" s="13">
        <v>1</v>
      </c>
      <c r="C51" s="11" t="s">
        <v>1399</v>
      </c>
      <c r="D51" s="13" t="s">
        <v>1400</v>
      </c>
      <c r="E51" s="3" t="s">
        <v>1401</v>
      </c>
      <c r="F51" s="134" t="s">
        <v>594</v>
      </c>
      <c r="G51" s="8" t="s">
        <v>1411</v>
      </c>
      <c r="H51" s="9">
        <v>45</v>
      </c>
      <c r="I51" s="9">
        <v>8</v>
      </c>
      <c r="J51" s="3" t="s">
        <v>2137</v>
      </c>
      <c r="K51" s="13" t="s">
        <v>2231</v>
      </c>
      <c r="L51" s="9">
        <v>2022</v>
      </c>
      <c r="M51" s="35" t="s">
        <v>2491</v>
      </c>
      <c r="N51" s="15">
        <v>9789388416887</v>
      </c>
      <c r="O51" s="280">
        <v>49011010</v>
      </c>
      <c r="P51" s="461">
        <v>0</v>
      </c>
      <c r="Q51" s="188">
        <v>300</v>
      </c>
      <c r="R51" s="171">
        <f>Q51/70</f>
        <v>4.2857142857142856</v>
      </c>
      <c r="S51" s="444"/>
      <c r="T51"/>
      <c r="U51"/>
    </row>
    <row r="52" spans="1:21" s="196" customFormat="1" ht="23.25" customHeight="1" x14ac:dyDescent="0.25">
      <c r="B52" s="13">
        <v>2</v>
      </c>
      <c r="C52" s="11" t="s">
        <v>1402</v>
      </c>
      <c r="D52" s="13" t="s">
        <v>1400</v>
      </c>
      <c r="E52" s="3" t="s">
        <v>1401</v>
      </c>
      <c r="F52" s="134" t="s">
        <v>594</v>
      </c>
      <c r="G52" s="8" t="s">
        <v>1411</v>
      </c>
      <c r="H52" s="9">
        <v>45</v>
      </c>
      <c r="I52" s="9">
        <v>8</v>
      </c>
      <c r="J52" s="3" t="s">
        <v>2137</v>
      </c>
      <c r="K52" s="13" t="s">
        <v>2231</v>
      </c>
      <c r="L52" s="9">
        <v>2022</v>
      </c>
      <c r="M52" s="35" t="s">
        <v>2491</v>
      </c>
      <c r="N52" s="15">
        <v>9789388416894</v>
      </c>
      <c r="O52" s="280">
        <v>49011010</v>
      </c>
      <c r="P52" s="461">
        <v>0</v>
      </c>
      <c r="Q52" s="188">
        <v>300</v>
      </c>
      <c r="R52" s="171">
        <f>Q52/70</f>
        <v>4.2857142857142856</v>
      </c>
      <c r="S52" s="444"/>
      <c r="T52"/>
      <c r="U52"/>
    </row>
    <row r="53" spans="1:21" s="196" customFormat="1" ht="23.25" customHeight="1" x14ac:dyDescent="0.25">
      <c r="B53" s="13">
        <v>3</v>
      </c>
      <c r="C53" s="11" t="s">
        <v>1403</v>
      </c>
      <c r="D53" s="13" t="s">
        <v>1400</v>
      </c>
      <c r="E53" s="3" t="s">
        <v>1401</v>
      </c>
      <c r="F53" s="134" t="s">
        <v>594</v>
      </c>
      <c r="G53" s="8" t="s">
        <v>1411</v>
      </c>
      <c r="H53" s="9">
        <v>45</v>
      </c>
      <c r="I53" s="9">
        <v>8</v>
      </c>
      <c r="J53" s="3" t="s">
        <v>2137</v>
      </c>
      <c r="K53" s="13" t="s">
        <v>2231</v>
      </c>
      <c r="L53" s="9">
        <v>2022</v>
      </c>
      <c r="M53" s="35" t="s">
        <v>2491</v>
      </c>
      <c r="N53" s="15">
        <v>9789388416900</v>
      </c>
      <c r="O53" s="280">
        <v>49011010</v>
      </c>
      <c r="P53" s="461">
        <v>0</v>
      </c>
      <c r="Q53" s="188">
        <v>300</v>
      </c>
      <c r="R53" s="171">
        <f>Q53/70</f>
        <v>4.2857142857142856</v>
      </c>
      <c r="S53" s="444"/>
      <c r="T53"/>
      <c r="U53"/>
    </row>
    <row r="54" spans="1:21" s="196" customFormat="1" ht="23.25" customHeight="1" x14ac:dyDescent="0.25">
      <c r="B54" s="13">
        <v>4</v>
      </c>
      <c r="C54" s="11" t="s">
        <v>1404</v>
      </c>
      <c r="D54" s="13" t="s">
        <v>1400</v>
      </c>
      <c r="E54" s="3" t="s">
        <v>1401</v>
      </c>
      <c r="F54" s="134" t="s">
        <v>594</v>
      </c>
      <c r="G54" s="8" t="s">
        <v>1411</v>
      </c>
      <c r="H54" s="9">
        <v>45</v>
      </c>
      <c r="I54" s="9">
        <v>8</v>
      </c>
      <c r="J54" s="3" t="s">
        <v>2137</v>
      </c>
      <c r="K54" s="13" t="s">
        <v>2231</v>
      </c>
      <c r="L54" s="9">
        <v>2022</v>
      </c>
      <c r="M54" s="35" t="s">
        <v>2491</v>
      </c>
      <c r="N54" s="15">
        <v>9789388416917</v>
      </c>
      <c r="O54" s="280">
        <v>49011010</v>
      </c>
      <c r="P54" s="461">
        <v>0</v>
      </c>
      <c r="Q54" s="188">
        <v>300</v>
      </c>
      <c r="R54" s="171">
        <f>Q54/70</f>
        <v>4.2857142857142856</v>
      </c>
      <c r="S54" s="444"/>
      <c r="T54"/>
      <c r="U54"/>
    </row>
    <row r="55" spans="1:21" ht="20.25" customHeight="1" x14ac:dyDescent="0.25">
      <c r="B55" s="13">
        <v>5</v>
      </c>
      <c r="C55" s="11" t="s">
        <v>1542</v>
      </c>
      <c r="D55" s="13" t="s">
        <v>1434</v>
      </c>
      <c r="E55" s="3" t="s">
        <v>1401</v>
      </c>
      <c r="F55" s="134" t="s">
        <v>594</v>
      </c>
      <c r="G55" s="8" t="s">
        <v>1411</v>
      </c>
      <c r="H55" s="36">
        <v>8</v>
      </c>
      <c r="I55" s="9">
        <v>32</v>
      </c>
      <c r="J55" s="3" t="s">
        <v>2138</v>
      </c>
      <c r="K55" s="13" t="s">
        <v>2211</v>
      </c>
      <c r="L55" s="36">
        <v>2022</v>
      </c>
      <c r="M55" s="35" t="s">
        <v>2491</v>
      </c>
      <c r="N55" s="14">
        <v>9788194311980</v>
      </c>
      <c r="O55" s="280">
        <v>49011010</v>
      </c>
      <c r="P55" s="461">
        <v>0</v>
      </c>
      <c r="Q55" s="221">
        <v>1200</v>
      </c>
      <c r="R55" s="109">
        <f>Q55/70</f>
        <v>17.142857142857142</v>
      </c>
      <c r="S55" s="444"/>
    </row>
    <row r="56" spans="1:21" ht="15" x14ac:dyDescent="0.25">
      <c r="B56" s="119" t="s">
        <v>1405</v>
      </c>
      <c r="C56" s="73"/>
      <c r="D56" s="73"/>
      <c r="E56" s="73"/>
      <c r="F56" s="205"/>
      <c r="G56" s="73"/>
      <c r="H56" s="9"/>
      <c r="I56" s="82"/>
      <c r="J56" s="73"/>
      <c r="K56" s="13"/>
      <c r="L56" s="9"/>
      <c r="M56" s="35"/>
      <c r="N56" s="80"/>
      <c r="O56" s="282"/>
      <c r="P56" s="36"/>
      <c r="Q56" s="188"/>
      <c r="R56" s="215"/>
      <c r="S56" s="444"/>
    </row>
    <row r="57" spans="1:21" ht="21" customHeight="1" x14ac:dyDescent="0.25">
      <c r="B57" s="13">
        <v>1</v>
      </c>
      <c r="C57" s="197" t="s">
        <v>1406</v>
      </c>
      <c r="D57" s="13" t="s">
        <v>1407</v>
      </c>
      <c r="E57" s="3" t="s">
        <v>1401</v>
      </c>
      <c r="F57" s="134" t="s">
        <v>594</v>
      </c>
      <c r="G57" s="8" t="s">
        <v>1411</v>
      </c>
      <c r="H57" s="9">
        <v>45</v>
      </c>
      <c r="I57" s="9">
        <v>8</v>
      </c>
      <c r="J57" s="3" t="s">
        <v>2137</v>
      </c>
      <c r="K57" s="13" t="s">
        <v>2231</v>
      </c>
      <c r="L57" s="9">
        <v>2022</v>
      </c>
      <c r="M57" s="437" t="s">
        <v>2499</v>
      </c>
      <c r="N57" s="15">
        <v>9789388416955</v>
      </c>
      <c r="O57" s="280">
        <v>49011010</v>
      </c>
      <c r="P57" s="461">
        <v>0</v>
      </c>
      <c r="Q57" s="188">
        <v>300</v>
      </c>
      <c r="R57" s="171">
        <f>Q57/70</f>
        <v>4.2857142857142856</v>
      </c>
      <c r="S57" s="444"/>
    </row>
    <row r="58" spans="1:21" ht="21" customHeight="1" x14ac:dyDescent="0.25">
      <c r="B58" s="13">
        <v>2</v>
      </c>
      <c r="C58" s="197" t="s">
        <v>1408</v>
      </c>
      <c r="D58" s="13" t="s">
        <v>1407</v>
      </c>
      <c r="E58" s="3" t="s">
        <v>1401</v>
      </c>
      <c r="F58" s="134" t="s">
        <v>594</v>
      </c>
      <c r="G58" s="8" t="s">
        <v>1411</v>
      </c>
      <c r="H58" s="9">
        <v>45</v>
      </c>
      <c r="I58" s="9">
        <v>8</v>
      </c>
      <c r="J58" s="3" t="s">
        <v>2137</v>
      </c>
      <c r="K58" s="13" t="s">
        <v>2231</v>
      </c>
      <c r="L58" s="9">
        <v>2022</v>
      </c>
      <c r="M58" s="437" t="s">
        <v>2499</v>
      </c>
      <c r="N58" s="15">
        <v>9789388416948</v>
      </c>
      <c r="O58" s="280">
        <v>49011010</v>
      </c>
      <c r="P58" s="461">
        <v>0</v>
      </c>
      <c r="Q58" s="188">
        <v>300</v>
      </c>
      <c r="R58" s="171">
        <f>Q58/70</f>
        <v>4.2857142857142856</v>
      </c>
      <c r="S58" s="444"/>
    </row>
    <row r="59" spans="1:21" ht="21" customHeight="1" x14ac:dyDescent="0.25">
      <c r="B59" s="13">
        <v>3</v>
      </c>
      <c r="C59" s="197" t="s">
        <v>1409</v>
      </c>
      <c r="D59" s="13" t="s">
        <v>1407</v>
      </c>
      <c r="E59" s="3" t="s">
        <v>1401</v>
      </c>
      <c r="F59" s="134" t="s">
        <v>594</v>
      </c>
      <c r="G59" s="8" t="s">
        <v>1411</v>
      </c>
      <c r="H59" s="9">
        <v>45</v>
      </c>
      <c r="I59" s="9">
        <v>8</v>
      </c>
      <c r="J59" s="3" t="s">
        <v>2137</v>
      </c>
      <c r="K59" s="13" t="s">
        <v>2231</v>
      </c>
      <c r="L59" s="9">
        <v>2022</v>
      </c>
      <c r="M59" s="437" t="s">
        <v>2499</v>
      </c>
      <c r="N59" s="15">
        <v>9789388416924</v>
      </c>
      <c r="O59" s="280">
        <v>49011010</v>
      </c>
      <c r="P59" s="461">
        <v>0</v>
      </c>
      <c r="Q59" s="188">
        <v>300</v>
      </c>
      <c r="R59" s="171">
        <f>Q59/70</f>
        <v>4.2857142857142856</v>
      </c>
      <c r="S59" s="444"/>
    </row>
    <row r="60" spans="1:21" ht="21" customHeight="1" x14ac:dyDescent="0.25">
      <c r="B60" s="13">
        <v>4</v>
      </c>
      <c r="C60" s="197" t="s">
        <v>1410</v>
      </c>
      <c r="D60" s="13" t="s">
        <v>1407</v>
      </c>
      <c r="E60" s="3" t="s">
        <v>1401</v>
      </c>
      <c r="F60" s="134" t="s">
        <v>594</v>
      </c>
      <c r="G60" s="8" t="s">
        <v>1411</v>
      </c>
      <c r="H60" s="9">
        <v>45</v>
      </c>
      <c r="I60" s="9">
        <v>8</v>
      </c>
      <c r="J60" s="3" t="s">
        <v>2137</v>
      </c>
      <c r="K60" s="13" t="s">
        <v>2231</v>
      </c>
      <c r="L60" s="9">
        <v>2022</v>
      </c>
      <c r="M60" s="437" t="s">
        <v>2499</v>
      </c>
      <c r="N60" s="15">
        <v>9789388416931</v>
      </c>
      <c r="O60" s="280">
        <v>49011010</v>
      </c>
      <c r="P60" s="461">
        <v>0</v>
      </c>
      <c r="Q60" s="188">
        <v>300</v>
      </c>
      <c r="R60" s="171">
        <f>Q60/70</f>
        <v>4.2857142857142856</v>
      </c>
      <c r="S60" s="444"/>
    </row>
    <row r="61" spans="1:21" ht="21" customHeight="1" x14ac:dyDescent="0.25">
      <c r="B61" s="13">
        <v>5</v>
      </c>
      <c r="C61" s="11" t="s">
        <v>1545</v>
      </c>
      <c r="D61" s="13" t="s">
        <v>1437</v>
      </c>
      <c r="E61" s="3" t="s">
        <v>1401</v>
      </c>
      <c r="F61" s="134" t="s">
        <v>594</v>
      </c>
      <c r="G61" s="8" t="s">
        <v>1411</v>
      </c>
      <c r="H61" s="36">
        <v>8</v>
      </c>
      <c r="I61" s="9">
        <v>32</v>
      </c>
      <c r="J61" s="3" t="s">
        <v>2139</v>
      </c>
      <c r="K61" s="13" t="s">
        <v>2211</v>
      </c>
      <c r="L61" s="36">
        <v>2022</v>
      </c>
      <c r="M61" s="437" t="s">
        <v>2499</v>
      </c>
      <c r="N61" s="14">
        <v>9789350893029</v>
      </c>
      <c r="O61" s="280">
        <v>49011010</v>
      </c>
      <c r="P61" s="461">
        <v>0</v>
      </c>
      <c r="Q61" s="221">
        <v>1200</v>
      </c>
      <c r="R61" s="109">
        <f>Q61/70</f>
        <v>17.142857142857142</v>
      </c>
      <c r="S61" s="444"/>
    </row>
    <row r="62" spans="1:21" s="110" customFormat="1" ht="21" customHeight="1" x14ac:dyDescent="0.25">
      <c r="A62" s="193"/>
      <c r="B62" s="207" t="s">
        <v>1491</v>
      </c>
      <c r="C62" s="128"/>
      <c r="D62" s="128"/>
      <c r="E62" s="128"/>
      <c r="F62" s="326"/>
      <c r="G62" s="251"/>
      <c r="H62" s="120"/>
      <c r="I62" s="120"/>
      <c r="J62" s="120"/>
      <c r="K62" s="13"/>
      <c r="L62" s="9"/>
      <c r="M62" s="35"/>
      <c r="N62" s="318"/>
      <c r="O62" s="283"/>
      <c r="P62" s="36"/>
      <c r="Q62" s="188"/>
      <c r="R62" s="166"/>
      <c r="S62" s="444"/>
      <c r="T62"/>
      <c r="U62"/>
    </row>
    <row r="63" spans="1:21" s="208" customFormat="1" ht="19.5" customHeight="1" x14ac:dyDescent="0.25">
      <c r="B63" s="260">
        <v>1</v>
      </c>
      <c r="C63" s="3" t="s">
        <v>1492</v>
      </c>
      <c r="D63" s="3" t="s">
        <v>1493</v>
      </c>
      <c r="E63" s="205" t="s">
        <v>1170</v>
      </c>
      <c r="F63" s="205" t="s">
        <v>594</v>
      </c>
      <c r="G63" s="381" t="s">
        <v>910</v>
      </c>
      <c r="H63" s="9">
        <v>80</v>
      </c>
      <c r="I63" s="36">
        <v>16</v>
      </c>
      <c r="J63" s="3" t="s">
        <v>2140</v>
      </c>
      <c r="K63" s="13" t="s">
        <v>2224</v>
      </c>
      <c r="L63" s="9">
        <v>2021</v>
      </c>
      <c r="M63" s="437" t="s">
        <v>2500</v>
      </c>
      <c r="N63" s="14">
        <v>9789388371315</v>
      </c>
      <c r="O63" s="280">
        <v>49011010</v>
      </c>
      <c r="P63" s="461">
        <v>0</v>
      </c>
      <c r="Q63" s="188">
        <v>200</v>
      </c>
      <c r="R63" s="171">
        <f t="shared" ref="R63:R69" si="4">Q63/70</f>
        <v>2.8571428571428572</v>
      </c>
      <c r="S63" s="444"/>
      <c r="T63"/>
      <c r="U63"/>
    </row>
    <row r="64" spans="1:21" s="208" customFormat="1" ht="19.5" customHeight="1" x14ac:dyDescent="0.25">
      <c r="B64" s="260">
        <v>2</v>
      </c>
      <c r="C64" s="3" t="s">
        <v>1494</v>
      </c>
      <c r="D64" s="3" t="s">
        <v>1493</v>
      </c>
      <c r="E64" s="205" t="s">
        <v>1170</v>
      </c>
      <c r="F64" s="205" t="s">
        <v>594</v>
      </c>
      <c r="G64" s="381" t="s">
        <v>910</v>
      </c>
      <c r="H64" s="9">
        <v>80</v>
      </c>
      <c r="I64" s="36">
        <v>16</v>
      </c>
      <c r="J64" s="3" t="s">
        <v>2140</v>
      </c>
      <c r="K64" s="13" t="s">
        <v>2224</v>
      </c>
      <c r="L64" s="9">
        <v>2021</v>
      </c>
      <c r="M64" s="437" t="s">
        <v>2500</v>
      </c>
      <c r="N64" s="14">
        <v>9789388371322</v>
      </c>
      <c r="O64" s="280">
        <v>49011010</v>
      </c>
      <c r="P64" s="461">
        <v>0</v>
      </c>
      <c r="Q64" s="188">
        <v>200</v>
      </c>
      <c r="R64" s="171">
        <f t="shared" si="4"/>
        <v>2.8571428571428572</v>
      </c>
      <c r="S64" s="444"/>
      <c r="T64"/>
      <c r="U64"/>
    </row>
    <row r="65" spans="1:21" s="208" customFormat="1" ht="19.5" customHeight="1" x14ac:dyDescent="0.25">
      <c r="B65" s="260">
        <v>3</v>
      </c>
      <c r="C65" s="3" t="s">
        <v>1495</v>
      </c>
      <c r="D65" s="3" t="s">
        <v>1493</v>
      </c>
      <c r="E65" s="205" t="s">
        <v>1170</v>
      </c>
      <c r="F65" s="205" t="s">
        <v>594</v>
      </c>
      <c r="G65" s="381" t="s">
        <v>910</v>
      </c>
      <c r="H65" s="9">
        <v>80</v>
      </c>
      <c r="I65" s="36">
        <v>16</v>
      </c>
      <c r="J65" s="3" t="s">
        <v>2140</v>
      </c>
      <c r="K65" s="13" t="s">
        <v>2224</v>
      </c>
      <c r="L65" s="9">
        <v>2021</v>
      </c>
      <c r="M65" s="437" t="s">
        <v>2500</v>
      </c>
      <c r="N65" s="14">
        <v>9789388371339</v>
      </c>
      <c r="O65" s="280">
        <v>49011010</v>
      </c>
      <c r="P65" s="461">
        <v>0</v>
      </c>
      <c r="Q65" s="188">
        <v>200</v>
      </c>
      <c r="R65" s="171">
        <f t="shared" si="4"/>
        <v>2.8571428571428572</v>
      </c>
      <c r="S65" s="444"/>
      <c r="T65"/>
      <c r="U65"/>
    </row>
    <row r="66" spans="1:21" s="208" customFormat="1" ht="19.5" customHeight="1" x14ac:dyDescent="0.25">
      <c r="B66" s="260">
        <v>4</v>
      </c>
      <c r="C66" s="3" t="s">
        <v>1496</v>
      </c>
      <c r="D66" s="3" t="s">
        <v>1493</v>
      </c>
      <c r="E66" s="205" t="s">
        <v>1170</v>
      </c>
      <c r="F66" s="205" t="s">
        <v>594</v>
      </c>
      <c r="G66" s="381" t="s">
        <v>910</v>
      </c>
      <c r="H66" s="9">
        <v>80</v>
      </c>
      <c r="I66" s="36">
        <v>16</v>
      </c>
      <c r="J66" s="3" t="s">
        <v>2140</v>
      </c>
      <c r="K66" s="13" t="s">
        <v>2224</v>
      </c>
      <c r="L66" s="9">
        <v>2021</v>
      </c>
      <c r="M66" s="437" t="s">
        <v>2500</v>
      </c>
      <c r="N66" s="14">
        <v>9789388371346</v>
      </c>
      <c r="O66" s="280">
        <v>49011010</v>
      </c>
      <c r="P66" s="461">
        <v>0</v>
      </c>
      <c r="Q66" s="188">
        <v>200</v>
      </c>
      <c r="R66" s="171">
        <f t="shared" si="4"/>
        <v>2.8571428571428572</v>
      </c>
      <c r="S66" s="444"/>
      <c r="T66"/>
      <c r="U66"/>
    </row>
    <row r="67" spans="1:21" s="208" customFormat="1" ht="19.5" customHeight="1" x14ac:dyDescent="0.25">
      <c r="B67" s="260">
        <v>5</v>
      </c>
      <c r="C67" s="3" t="s">
        <v>1497</v>
      </c>
      <c r="D67" s="3" t="s">
        <v>1493</v>
      </c>
      <c r="E67" s="205" t="s">
        <v>1170</v>
      </c>
      <c r="F67" s="205" t="s">
        <v>594</v>
      </c>
      <c r="G67" s="381" t="s">
        <v>910</v>
      </c>
      <c r="H67" s="9">
        <v>80</v>
      </c>
      <c r="I67" s="36">
        <v>16</v>
      </c>
      <c r="J67" s="3" t="s">
        <v>2140</v>
      </c>
      <c r="K67" s="13" t="s">
        <v>2224</v>
      </c>
      <c r="L67" s="9">
        <v>2021</v>
      </c>
      <c r="M67" s="437" t="s">
        <v>2500</v>
      </c>
      <c r="N67" s="14">
        <v>9789388371353</v>
      </c>
      <c r="O67" s="280">
        <v>49011010</v>
      </c>
      <c r="P67" s="461">
        <v>0</v>
      </c>
      <c r="Q67" s="188">
        <v>200</v>
      </c>
      <c r="R67" s="171">
        <f t="shared" si="4"/>
        <v>2.8571428571428572</v>
      </c>
      <c r="S67" s="444"/>
      <c r="T67"/>
      <c r="U67"/>
    </row>
    <row r="68" spans="1:21" s="208" customFormat="1" ht="19.5" customHeight="1" x14ac:dyDescent="0.25">
      <c r="B68" s="260">
        <v>6</v>
      </c>
      <c r="C68" s="3" t="s">
        <v>1498</v>
      </c>
      <c r="D68" s="3" t="s">
        <v>1493</v>
      </c>
      <c r="E68" s="205" t="s">
        <v>1170</v>
      </c>
      <c r="F68" s="205" t="s">
        <v>594</v>
      </c>
      <c r="G68" s="381" t="s">
        <v>910</v>
      </c>
      <c r="H68" s="9">
        <v>80</v>
      </c>
      <c r="I68" s="36">
        <v>16</v>
      </c>
      <c r="J68" s="3" t="s">
        <v>2140</v>
      </c>
      <c r="K68" s="13" t="s">
        <v>2224</v>
      </c>
      <c r="L68" s="9">
        <v>2021</v>
      </c>
      <c r="M68" s="437" t="s">
        <v>2500</v>
      </c>
      <c r="N68" s="14">
        <v>9789388371360</v>
      </c>
      <c r="O68" s="280">
        <v>49011010</v>
      </c>
      <c r="P68" s="461">
        <v>0</v>
      </c>
      <c r="Q68" s="188">
        <v>200</v>
      </c>
      <c r="R68" s="171">
        <f t="shared" si="4"/>
        <v>2.8571428571428572</v>
      </c>
      <c r="S68" s="444"/>
      <c r="T68"/>
      <c r="U68"/>
    </row>
    <row r="69" spans="1:21" ht="23.25" customHeight="1" x14ac:dyDescent="0.25">
      <c r="B69" s="261">
        <v>7</v>
      </c>
      <c r="C69" s="3" t="s">
        <v>1511</v>
      </c>
      <c r="D69" s="3" t="s">
        <v>1512</v>
      </c>
      <c r="E69" s="3" t="s">
        <v>1509</v>
      </c>
      <c r="F69" s="205" t="s">
        <v>594</v>
      </c>
      <c r="G69" s="381" t="s">
        <v>910</v>
      </c>
      <c r="H69" s="178">
        <v>12</v>
      </c>
      <c r="I69" s="36">
        <v>84</v>
      </c>
      <c r="J69" s="3" t="s">
        <v>2140</v>
      </c>
      <c r="K69" s="13" t="s">
        <v>2232</v>
      </c>
      <c r="L69" s="9">
        <v>2021</v>
      </c>
      <c r="M69" s="437" t="s">
        <v>2500</v>
      </c>
      <c r="N69" s="14">
        <v>9789387177130</v>
      </c>
      <c r="O69" s="280">
        <v>49011010</v>
      </c>
      <c r="P69" s="461">
        <v>0</v>
      </c>
      <c r="Q69" s="188">
        <v>1200</v>
      </c>
      <c r="R69" s="171">
        <f t="shared" si="4"/>
        <v>17.142857142857142</v>
      </c>
      <c r="S69" s="444"/>
    </row>
    <row r="70" spans="1:21" s="110" customFormat="1" ht="21" customHeight="1" x14ac:dyDescent="0.25">
      <c r="A70" s="193"/>
      <c r="B70" s="211" t="s">
        <v>1506</v>
      </c>
      <c r="C70" s="128"/>
      <c r="D70" s="128"/>
      <c r="E70" s="120"/>
      <c r="F70" s="268"/>
      <c r="G70" s="251"/>
      <c r="H70" s="120"/>
      <c r="I70" s="128"/>
      <c r="J70" s="120"/>
      <c r="K70" s="13"/>
      <c r="L70" s="9"/>
      <c r="M70" s="35"/>
      <c r="N70" s="220"/>
      <c r="O70" s="281"/>
      <c r="P70" s="36"/>
      <c r="Q70" s="188"/>
      <c r="S70" s="444"/>
      <c r="T70"/>
      <c r="U70"/>
    </row>
    <row r="71" spans="1:21" ht="71.25" customHeight="1" x14ac:dyDescent="0.25">
      <c r="B71" s="261">
        <v>1</v>
      </c>
      <c r="C71" s="3" t="s">
        <v>1507</v>
      </c>
      <c r="D71" s="3" t="s">
        <v>1508</v>
      </c>
      <c r="E71" s="3" t="s">
        <v>1509</v>
      </c>
      <c r="F71" s="205" t="s">
        <v>594</v>
      </c>
      <c r="G71" s="381" t="s">
        <v>910</v>
      </c>
      <c r="H71" s="178">
        <v>10</v>
      </c>
      <c r="I71" s="36">
        <v>440</v>
      </c>
      <c r="J71" s="3" t="s">
        <v>1614</v>
      </c>
      <c r="K71" s="13" t="s">
        <v>2233</v>
      </c>
      <c r="L71" s="9">
        <v>2021</v>
      </c>
      <c r="M71" s="437" t="s">
        <v>2501</v>
      </c>
      <c r="N71" s="14">
        <v>9789387177116</v>
      </c>
      <c r="O71" s="280">
        <v>49011010</v>
      </c>
      <c r="P71" s="461">
        <v>0</v>
      </c>
      <c r="Q71" s="188">
        <v>1300</v>
      </c>
      <c r="R71" s="171">
        <f>Q71/70</f>
        <v>18.571428571428573</v>
      </c>
      <c r="S71" s="444"/>
    </row>
    <row r="72" spans="1:21" ht="71.25" customHeight="1" x14ac:dyDescent="0.25">
      <c r="B72" s="261">
        <v>2</v>
      </c>
      <c r="C72" s="3" t="s">
        <v>1510</v>
      </c>
      <c r="D72" s="3" t="s">
        <v>1508</v>
      </c>
      <c r="E72" s="3" t="s">
        <v>1509</v>
      </c>
      <c r="F72" s="205" t="s">
        <v>594</v>
      </c>
      <c r="G72" s="381" t="s">
        <v>910</v>
      </c>
      <c r="H72" s="178">
        <v>10</v>
      </c>
      <c r="I72" s="36">
        <v>408</v>
      </c>
      <c r="J72" s="3" t="s">
        <v>1614</v>
      </c>
      <c r="K72" s="13" t="s">
        <v>2234</v>
      </c>
      <c r="L72" s="9">
        <v>2021</v>
      </c>
      <c r="M72" s="437" t="s">
        <v>2502</v>
      </c>
      <c r="N72" s="14">
        <v>9789387177123</v>
      </c>
      <c r="O72" s="280">
        <v>49011010</v>
      </c>
      <c r="P72" s="461">
        <v>0</v>
      </c>
      <c r="Q72" s="188">
        <v>1300</v>
      </c>
      <c r="R72" s="171">
        <f>Q72/70</f>
        <v>18.571428571428573</v>
      </c>
      <c r="S72" s="444"/>
    </row>
    <row r="73" spans="1:21" s="25" customFormat="1" ht="15" x14ac:dyDescent="0.25">
      <c r="A73" s="5"/>
      <c r="B73" s="7" t="s">
        <v>793</v>
      </c>
      <c r="C73" s="11"/>
      <c r="D73" s="3"/>
      <c r="E73" s="3"/>
      <c r="F73" s="134"/>
      <c r="G73" s="8"/>
      <c r="H73" s="175"/>
      <c r="I73" s="109"/>
      <c r="J73" s="66"/>
      <c r="K73" s="13"/>
      <c r="L73" s="9"/>
      <c r="M73" s="35"/>
      <c r="N73" s="295"/>
      <c r="O73" s="7"/>
      <c r="P73" s="36"/>
      <c r="Q73" s="188"/>
      <c r="R73" s="171"/>
      <c r="S73" s="444"/>
      <c r="T73"/>
      <c r="U73"/>
    </row>
    <row r="74" spans="1:21" s="25" customFormat="1" ht="22.5" customHeight="1" x14ac:dyDescent="0.25">
      <c r="A74" s="55"/>
      <c r="B74" s="13">
        <v>1</v>
      </c>
      <c r="C74" s="96" t="s">
        <v>794</v>
      </c>
      <c r="D74" s="3" t="s">
        <v>695</v>
      </c>
      <c r="E74" s="3" t="s">
        <v>552</v>
      </c>
      <c r="F74" s="134" t="s">
        <v>594</v>
      </c>
      <c r="G74" s="8" t="s">
        <v>658</v>
      </c>
      <c r="H74" s="9">
        <v>200</v>
      </c>
      <c r="I74" s="9">
        <v>24</v>
      </c>
      <c r="J74" s="3" t="s">
        <v>2141</v>
      </c>
      <c r="K74" s="13" t="s">
        <v>2227</v>
      </c>
      <c r="L74" s="9">
        <v>2022</v>
      </c>
      <c r="M74" s="35" t="s">
        <v>2490</v>
      </c>
      <c r="N74" s="153">
        <v>9788184515374</v>
      </c>
      <c r="O74" s="280">
        <v>49011010</v>
      </c>
      <c r="P74" s="461">
        <v>0</v>
      </c>
      <c r="Q74" s="188">
        <v>90</v>
      </c>
      <c r="R74" s="171">
        <f t="shared" ref="R74:R79" si="5">Q74/70</f>
        <v>1.2857142857142858</v>
      </c>
      <c r="S74" s="444"/>
      <c r="T74"/>
      <c r="U74"/>
    </row>
    <row r="75" spans="1:21" s="25" customFormat="1" ht="22.5" customHeight="1" x14ac:dyDescent="0.25">
      <c r="A75" s="56"/>
      <c r="B75" s="13">
        <v>2</v>
      </c>
      <c r="C75" s="96" t="s">
        <v>863</v>
      </c>
      <c r="D75" s="3" t="s">
        <v>659</v>
      </c>
      <c r="E75" s="3" t="s">
        <v>552</v>
      </c>
      <c r="F75" s="134" t="s">
        <v>594</v>
      </c>
      <c r="G75" s="8" t="s">
        <v>658</v>
      </c>
      <c r="H75" s="9">
        <v>200</v>
      </c>
      <c r="I75" s="9">
        <v>24</v>
      </c>
      <c r="J75" s="3" t="s">
        <v>2141</v>
      </c>
      <c r="K75" s="13" t="s">
        <v>2227</v>
      </c>
      <c r="L75" s="9">
        <v>2022</v>
      </c>
      <c r="M75" s="35" t="s">
        <v>2490</v>
      </c>
      <c r="N75" s="153">
        <v>9788184515381</v>
      </c>
      <c r="O75" s="280">
        <v>49011010</v>
      </c>
      <c r="P75" s="461">
        <v>0</v>
      </c>
      <c r="Q75" s="188">
        <v>90</v>
      </c>
      <c r="R75" s="171">
        <f t="shared" si="5"/>
        <v>1.2857142857142858</v>
      </c>
      <c r="S75" s="444"/>
      <c r="T75"/>
      <c r="U75"/>
    </row>
    <row r="76" spans="1:21" s="25" customFormat="1" ht="22.5" customHeight="1" x14ac:dyDescent="0.25">
      <c r="A76" s="56"/>
      <c r="B76" s="13">
        <v>3</v>
      </c>
      <c r="C76" s="96" t="s">
        <v>864</v>
      </c>
      <c r="D76" s="3" t="s">
        <v>660</v>
      </c>
      <c r="E76" s="3" t="s">
        <v>552</v>
      </c>
      <c r="F76" s="134" t="s">
        <v>594</v>
      </c>
      <c r="G76" s="8" t="s">
        <v>658</v>
      </c>
      <c r="H76" s="9">
        <v>200</v>
      </c>
      <c r="I76" s="9">
        <v>24</v>
      </c>
      <c r="J76" s="3" t="s">
        <v>2141</v>
      </c>
      <c r="K76" s="13" t="s">
        <v>2227</v>
      </c>
      <c r="L76" s="9">
        <v>2022</v>
      </c>
      <c r="M76" s="35" t="s">
        <v>2490</v>
      </c>
      <c r="N76" s="153">
        <v>9788184515398</v>
      </c>
      <c r="O76" s="280">
        <v>49011010</v>
      </c>
      <c r="P76" s="461">
        <v>0</v>
      </c>
      <c r="Q76" s="188">
        <v>90</v>
      </c>
      <c r="R76" s="171">
        <f t="shared" si="5"/>
        <v>1.2857142857142858</v>
      </c>
      <c r="S76" s="444"/>
      <c r="T76"/>
      <c r="U76"/>
    </row>
    <row r="77" spans="1:21" s="25" customFormat="1" ht="22.5" customHeight="1" x14ac:dyDescent="0.25">
      <c r="A77" s="56"/>
      <c r="B77" s="13">
        <v>4</v>
      </c>
      <c r="C77" s="96" t="s">
        <v>865</v>
      </c>
      <c r="D77" s="3" t="s">
        <v>435</v>
      </c>
      <c r="E77" s="3" t="s">
        <v>552</v>
      </c>
      <c r="F77" s="134" t="s">
        <v>594</v>
      </c>
      <c r="G77" s="8" t="s">
        <v>658</v>
      </c>
      <c r="H77" s="9">
        <v>200</v>
      </c>
      <c r="I77" s="9">
        <v>24</v>
      </c>
      <c r="J77" s="3" t="s">
        <v>2141</v>
      </c>
      <c r="K77" s="13" t="s">
        <v>2227</v>
      </c>
      <c r="L77" s="9">
        <v>2022</v>
      </c>
      <c r="M77" s="35" t="s">
        <v>2490</v>
      </c>
      <c r="N77" s="153">
        <v>9788184515404</v>
      </c>
      <c r="O77" s="280">
        <v>49011010</v>
      </c>
      <c r="P77" s="461">
        <v>0</v>
      </c>
      <c r="Q77" s="188">
        <v>90</v>
      </c>
      <c r="R77" s="171">
        <f t="shared" si="5"/>
        <v>1.2857142857142858</v>
      </c>
      <c r="S77" s="444"/>
      <c r="T77"/>
      <c r="U77"/>
    </row>
    <row r="78" spans="1:21" s="25" customFormat="1" ht="22.5" customHeight="1" x14ac:dyDescent="0.25">
      <c r="A78" s="33"/>
      <c r="B78" s="13">
        <v>5</v>
      </c>
      <c r="C78" s="96" t="s">
        <v>866</v>
      </c>
      <c r="D78" s="3" t="s">
        <v>534</v>
      </c>
      <c r="E78" s="3" t="s">
        <v>552</v>
      </c>
      <c r="F78" s="134" t="s">
        <v>594</v>
      </c>
      <c r="G78" s="8" t="s">
        <v>658</v>
      </c>
      <c r="H78" s="9">
        <v>200</v>
      </c>
      <c r="I78" s="9">
        <v>24</v>
      </c>
      <c r="J78" s="3" t="s">
        <v>2141</v>
      </c>
      <c r="K78" s="13" t="s">
        <v>2227</v>
      </c>
      <c r="L78" s="9">
        <v>2022</v>
      </c>
      <c r="M78" s="35" t="s">
        <v>2490</v>
      </c>
      <c r="N78" s="153">
        <v>9788184515411</v>
      </c>
      <c r="O78" s="280">
        <v>49011010</v>
      </c>
      <c r="P78" s="461">
        <v>0</v>
      </c>
      <c r="Q78" s="188">
        <v>90</v>
      </c>
      <c r="R78" s="171">
        <f t="shared" si="5"/>
        <v>1.2857142857142858</v>
      </c>
      <c r="S78" s="444"/>
      <c r="T78"/>
      <c r="U78"/>
    </row>
    <row r="79" spans="1:21" s="25" customFormat="1" ht="22.5" customHeight="1" x14ac:dyDescent="0.25">
      <c r="A79"/>
      <c r="B79" s="13">
        <v>6</v>
      </c>
      <c r="C79" s="13" t="s">
        <v>1216</v>
      </c>
      <c r="D79" s="13" t="s">
        <v>1217</v>
      </c>
      <c r="E79" s="3" t="s">
        <v>1178</v>
      </c>
      <c r="F79" s="134" t="s">
        <v>594</v>
      </c>
      <c r="G79" s="3" t="s">
        <v>1179</v>
      </c>
      <c r="H79" s="172">
        <v>32</v>
      </c>
      <c r="I79" s="9">
        <v>120</v>
      </c>
      <c r="J79" s="3" t="s">
        <v>2134</v>
      </c>
      <c r="K79" s="13" t="s">
        <v>2235</v>
      </c>
      <c r="L79" s="36">
        <v>2022</v>
      </c>
      <c r="M79" s="35" t="s">
        <v>2490</v>
      </c>
      <c r="N79" s="14">
        <v>9788184518559</v>
      </c>
      <c r="O79" s="280">
        <v>49011010</v>
      </c>
      <c r="P79" s="461">
        <v>0</v>
      </c>
      <c r="Q79" s="403">
        <v>440</v>
      </c>
      <c r="R79" s="109">
        <f t="shared" si="5"/>
        <v>6.2857142857142856</v>
      </c>
      <c r="S79" s="444"/>
      <c r="T79"/>
      <c r="U79"/>
    </row>
    <row r="80" spans="1:21" s="5" customFormat="1" ht="16.5" customHeight="1" x14ac:dyDescent="0.25">
      <c r="B80" s="119" t="s">
        <v>1262</v>
      </c>
      <c r="C80" s="165"/>
      <c r="F80" s="24"/>
      <c r="G80" s="8"/>
      <c r="H80" s="9"/>
      <c r="I80" s="9"/>
      <c r="J80" s="35"/>
      <c r="K80" s="13"/>
      <c r="L80" s="9"/>
      <c r="M80" s="35"/>
      <c r="N80" s="13"/>
      <c r="O80" s="284"/>
      <c r="P80" s="36"/>
      <c r="Q80" s="188"/>
      <c r="R80" s="171"/>
      <c r="S80" s="444"/>
      <c r="T80"/>
      <c r="U80"/>
    </row>
    <row r="81" spans="1:21" s="5" customFormat="1" ht="28.5" customHeight="1" x14ac:dyDescent="0.25">
      <c r="B81" s="13">
        <v>1</v>
      </c>
      <c r="C81" s="96" t="s">
        <v>1263</v>
      </c>
      <c r="D81" s="3" t="s">
        <v>1264</v>
      </c>
      <c r="E81" s="3" t="s">
        <v>552</v>
      </c>
      <c r="F81" s="134" t="s">
        <v>594</v>
      </c>
      <c r="G81" s="8" t="s">
        <v>1179</v>
      </c>
      <c r="H81" s="9">
        <v>50</v>
      </c>
      <c r="I81" s="9">
        <v>10</v>
      </c>
      <c r="J81" s="3" t="s">
        <v>2142</v>
      </c>
      <c r="K81" s="13" t="s">
        <v>2236</v>
      </c>
      <c r="L81" s="9">
        <v>2022</v>
      </c>
      <c r="M81" s="437" t="s">
        <v>2500</v>
      </c>
      <c r="N81" s="304">
        <v>9789350892596</v>
      </c>
      <c r="O81" s="280">
        <v>49011010</v>
      </c>
      <c r="P81" s="461">
        <v>0</v>
      </c>
      <c r="Q81" s="188">
        <v>300</v>
      </c>
      <c r="R81" s="171">
        <f>Q81/70</f>
        <v>4.2857142857142856</v>
      </c>
      <c r="S81" s="444"/>
      <c r="T81"/>
      <c r="U81"/>
    </row>
    <row r="82" spans="1:21" s="5" customFormat="1" ht="28.5" customHeight="1" x14ac:dyDescent="0.25">
      <c r="B82" s="13">
        <v>2</v>
      </c>
      <c r="C82" s="96" t="s">
        <v>1265</v>
      </c>
      <c r="D82" s="3" t="s">
        <v>1264</v>
      </c>
      <c r="E82" s="3" t="s">
        <v>552</v>
      </c>
      <c r="F82" s="134" t="s">
        <v>594</v>
      </c>
      <c r="G82" s="8" t="s">
        <v>1179</v>
      </c>
      <c r="H82" s="9">
        <v>50</v>
      </c>
      <c r="I82" s="9">
        <v>10</v>
      </c>
      <c r="J82" s="3" t="s">
        <v>2142</v>
      </c>
      <c r="K82" s="13" t="s">
        <v>2236</v>
      </c>
      <c r="L82" s="9">
        <v>2022</v>
      </c>
      <c r="M82" s="437" t="s">
        <v>2500</v>
      </c>
      <c r="N82" s="304">
        <v>9789350892602</v>
      </c>
      <c r="O82" s="280">
        <v>49011010</v>
      </c>
      <c r="P82" s="461">
        <v>0</v>
      </c>
      <c r="Q82" s="188">
        <v>300</v>
      </c>
      <c r="R82" s="171">
        <f>Q82/70</f>
        <v>4.2857142857142856</v>
      </c>
      <c r="S82" s="444"/>
      <c r="T82"/>
      <c r="U82"/>
    </row>
    <row r="83" spans="1:21" s="5" customFormat="1" ht="28.5" customHeight="1" x14ac:dyDescent="0.25">
      <c r="B83" s="13">
        <v>3</v>
      </c>
      <c r="C83" s="96" t="s">
        <v>1266</v>
      </c>
      <c r="D83" s="3" t="s">
        <v>1264</v>
      </c>
      <c r="E83" s="3" t="s">
        <v>552</v>
      </c>
      <c r="F83" s="134" t="s">
        <v>594</v>
      </c>
      <c r="G83" s="8" t="s">
        <v>1179</v>
      </c>
      <c r="H83" s="9">
        <v>50</v>
      </c>
      <c r="I83" s="9">
        <v>10</v>
      </c>
      <c r="J83" s="3" t="s">
        <v>2142</v>
      </c>
      <c r="K83" s="13" t="s">
        <v>2236</v>
      </c>
      <c r="L83" s="9">
        <v>2022</v>
      </c>
      <c r="M83" s="437" t="s">
        <v>2500</v>
      </c>
      <c r="N83" s="304">
        <v>9789350892619</v>
      </c>
      <c r="O83" s="280">
        <v>49011010</v>
      </c>
      <c r="P83" s="461">
        <v>0</v>
      </c>
      <c r="Q83" s="188">
        <v>300</v>
      </c>
      <c r="R83" s="171">
        <f>Q83/70</f>
        <v>4.2857142857142856</v>
      </c>
      <c r="S83" s="444"/>
      <c r="T83"/>
      <c r="U83"/>
    </row>
    <row r="84" spans="1:21" s="5" customFormat="1" ht="28.5" customHeight="1" x14ac:dyDescent="0.25">
      <c r="B84" s="13">
        <v>4</v>
      </c>
      <c r="C84" s="96" t="s">
        <v>1267</v>
      </c>
      <c r="D84" s="3" t="s">
        <v>1264</v>
      </c>
      <c r="E84" s="3" t="s">
        <v>552</v>
      </c>
      <c r="F84" s="134" t="s">
        <v>594</v>
      </c>
      <c r="G84" s="8" t="s">
        <v>1179</v>
      </c>
      <c r="H84" s="9">
        <v>50</v>
      </c>
      <c r="I84" s="9">
        <v>10</v>
      </c>
      <c r="J84" s="3" t="s">
        <v>2142</v>
      </c>
      <c r="K84" s="13" t="s">
        <v>2236</v>
      </c>
      <c r="L84" s="9">
        <v>2022</v>
      </c>
      <c r="M84" s="437" t="s">
        <v>2500</v>
      </c>
      <c r="N84" s="304">
        <v>9789350892626</v>
      </c>
      <c r="O84" s="280">
        <v>49011010</v>
      </c>
      <c r="P84" s="461">
        <v>0</v>
      </c>
      <c r="Q84" s="188">
        <v>300</v>
      </c>
      <c r="R84" s="171">
        <f>Q84/70</f>
        <v>4.2857142857142856</v>
      </c>
      <c r="S84" s="444"/>
      <c r="T84"/>
      <c r="U84"/>
    </row>
    <row r="85" spans="1:21" s="5" customFormat="1" ht="28.5" customHeight="1" x14ac:dyDescent="0.25">
      <c r="A85"/>
      <c r="B85" s="13">
        <v>5</v>
      </c>
      <c r="C85" s="11" t="s">
        <v>1547</v>
      </c>
      <c r="D85" s="3" t="s">
        <v>1439</v>
      </c>
      <c r="E85" s="3" t="s">
        <v>1401</v>
      </c>
      <c r="F85" s="134" t="s">
        <v>594</v>
      </c>
      <c r="G85" s="8" t="s">
        <v>1179</v>
      </c>
      <c r="H85" s="36">
        <v>10</v>
      </c>
      <c r="I85" s="9">
        <v>40</v>
      </c>
      <c r="J85" s="3" t="s">
        <v>2143</v>
      </c>
      <c r="K85" s="13" t="s">
        <v>2219</v>
      </c>
      <c r="L85" s="36">
        <v>2022</v>
      </c>
      <c r="M85" s="437" t="s">
        <v>2500</v>
      </c>
      <c r="N85" s="14">
        <v>9789350898802</v>
      </c>
      <c r="O85" s="280">
        <v>49011010</v>
      </c>
      <c r="P85" s="461">
        <v>0</v>
      </c>
      <c r="Q85" s="403">
        <v>1200</v>
      </c>
      <c r="R85" s="109">
        <f>Q85/70</f>
        <v>17.142857142857142</v>
      </c>
      <c r="S85" s="444"/>
      <c r="T85"/>
      <c r="U85"/>
    </row>
    <row r="86" spans="1:21" s="25" customFormat="1" ht="15" x14ac:dyDescent="0.25">
      <c r="B86" s="7" t="s">
        <v>400</v>
      </c>
      <c r="C86" s="10"/>
      <c r="D86" s="5"/>
      <c r="E86" s="5"/>
      <c r="F86" s="5"/>
      <c r="G86" s="3"/>
      <c r="H86" s="37"/>
      <c r="I86" s="173"/>
      <c r="J86" s="64"/>
      <c r="K86" s="13"/>
      <c r="L86" s="9"/>
      <c r="M86" s="35"/>
      <c r="N86" s="296"/>
      <c r="O86" s="7"/>
      <c r="P86" s="36"/>
      <c r="Q86" s="188"/>
      <c r="R86" s="171"/>
      <c r="S86" s="444"/>
      <c r="T86"/>
      <c r="U86"/>
    </row>
    <row r="87" spans="1:21" s="25" customFormat="1" ht="12.75" customHeight="1" x14ac:dyDescent="0.25">
      <c r="A87" s="57"/>
      <c r="B87" s="13">
        <v>1</v>
      </c>
      <c r="C87" s="11" t="s">
        <v>436</v>
      </c>
      <c r="D87" s="3" t="s">
        <v>93</v>
      </c>
      <c r="E87" s="13" t="s">
        <v>309</v>
      </c>
      <c r="F87" s="134" t="s">
        <v>594</v>
      </c>
      <c r="G87" s="8" t="s">
        <v>658</v>
      </c>
      <c r="H87" s="9">
        <v>80</v>
      </c>
      <c r="I87" s="173">
        <v>12</v>
      </c>
      <c r="J87" s="3" t="s">
        <v>2144</v>
      </c>
      <c r="K87" s="13" t="s">
        <v>2202</v>
      </c>
      <c r="L87" s="9">
        <v>2022</v>
      </c>
      <c r="M87" s="437" t="s">
        <v>2503</v>
      </c>
      <c r="N87" s="153">
        <v>9788184517200</v>
      </c>
      <c r="O87" s="280">
        <v>49011010</v>
      </c>
      <c r="P87" s="461">
        <v>0</v>
      </c>
      <c r="Q87" s="188">
        <v>180</v>
      </c>
      <c r="R87" s="171">
        <f t="shared" ref="R87:R97" si="6">Q87/70</f>
        <v>2.5714285714285716</v>
      </c>
      <c r="S87" s="444"/>
      <c r="T87"/>
      <c r="U87"/>
    </row>
    <row r="88" spans="1:21" s="25" customFormat="1" ht="12.75" customHeight="1" x14ac:dyDescent="0.25">
      <c r="A88" s="44"/>
      <c r="B88" s="13">
        <v>2</v>
      </c>
      <c r="C88" s="11" t="s">
        <v>437</v>
      </c>
      <c r="D88" s="3" t="s">
        <v>93</v>
      </c>
      <c r="E88" s="13" t="s">
        <v>309</v>
      </c>
      <c r="F88" s="134" t="s">
        <v>594</v>
      </c>
      <c r="G88" s="8" t="s">
        <v>658</v>
      </c>
      <c r="H88" s="9">
        <v>80</v>
      </c>
      <c r="I88" s="173">
        <v>12</v>
      </c>
      <c r="J88" s="3" t="s">
        <v>2144</v>
      </c>
      <c r="K88" s="13" t="s">
        <v>2202</v>
      </c>
      <c r="L88" s="9">
        <v>2022</v>
      </c>
      <c r="M88" s="437" t="s">
        <v>2503</v>
      </c>
      <c r="N88" s="153">
        <v>9788184517217</v>
      </c>
      <c r="O88" s="280">
        <v>49011010</v>
      </c>
      <c r="P88" s="461">
        <v>0</v>
      </c>
      <c r="Q88" s="188">
        <v>180</v>
      </c>
      <c r="R88" s="171">
        <f t="shared" si="6"/>
        <v>2.5714285714285716</v>
      </c>
      <c r="S88" s="444"/>
      <c r="T88"/>
      <c r="U88"/>
    </row>
    <row r="89" spans="1:21" s="25" customFormat="1" ht="12.75" customHeight="1" x14ac:dyDescent="0.25">
      <c r="A89" s="44"/>
      <c r="B89" s="13">
        <v>3</v>
      </c>
      <c r="C89" s="11" t="s">
        <v>438</v>
      </c>
      <c r="D89" s="3" t="s">
        <v>93</v>
      </c>
      <c r="E89" s="13" t="s">
        <v>309</v>
      </c>
      <c r="F89" s="134" t="s">
        <v>594</v>
      </c>
      <c r="G89" s="8" t="s">
        <v>658</v>
      </c>
      <c r="H89" s="9">
        <v>80</v>
      </c>
      <c r="I89" s="173">
        <v>12</v>
      </c>
      <c r="J89" s="3" t="s">
        <v>2144</v>
      </c>
      <c r="K89" s="13" t="s">
        <v>2202</v>
      </c>
      <c r="L89" s="9">
        <v>2022</v>
      </c>
      <c r="M89" s="437" t="s">
        <v>2503</v>
      </c>
      <c r="N89" s="153">
        <v>9788184517224</v>
      </c>
      <c r="O89" s="280">
        <v>49011010</v>
      </c>
      <c r="P89" s="461">
        <v>0</v>
      </c>
      <c r="Q89" s="188">
        <v>180</v>
      </c>
      <c r="R89" s="171">
        <f t="shared" si="6"/>
        <v>2.5714285714285716</v>
      </c>
      <c r="S89" s="444"/>
      <c r="T89"/>
      <c r="U89"/>
    </row>
    <row r="90" spans="1:21" s="25" customFormat="1" ht="12.75" customHeight="1" x14ac:dyDescent="0.25">
      <c r="A90" s="44"/>
      <c r="B90" s="13">
        <v>4</v>
      </c>
      <c r="C90" s="11" t="s">
        <v>439</v>
      </c>
      <c r="D90" s="3" t="s">
        <v>93</v>
      </c>
      <c r="E90" s="13" t="s">
        <v>309</v>
      </c>
      <c r="F90" s="134" t="s">
        <v>594</v>
      </c>
      <c r="G90" s="8" t="s">
        <v>658</v>
      </c>
      <c r="H90" s="9">
        <v>80</v>
      </c>
      <c r="I90" s="173">
        <v>12</v>
      </c>
      <c r="J90" s="3" t="s">
        <v>2144</v>
      </c>
      <c r="K90" s="13" t="s">
        <v>2202</v>
      </c>
      <c r="L90" s="9">
        <v>2022</v>
      </c>
      <c r="M90" s="437" t="s">
        <v>2503</v>
      </c>
      <c r="N90" s="153">
        <v>9788184517231</v>
      </c>
      <c r="O90" s="280">
        <v>49011010</v>
      </c>
      <c r="P90" s="461">
        <v>0</v>
      </c>
      <c r="Q90" s="188">
        <v>180</v>
      </c>
      <c r="R90" s="171">
        <f t="shared" si="6"/>
        <v>2.5714285714285716</v>
      </c>
      <c r="S90" s="444"/>
      <c r="T90"/>
      <c r="U90"/>
    </row>
    <row r="91" spans="1:21" s="25" customFormat="1" ht="12.75" customHeight="1" x14ac:dyDescent="0.25">
      <c r="A91" s="44"/>
      <c r="B91" s="13">
        <v>5</v>
      </c>
      <c r="C91" s="11" t="s">
        <v>305</v>
      </c>
      <c r="D91" s="3" t="s">
        <v>93</v>
      </c>
      <c r="E91" s="13" t="s">
        <v>309</v>
      </c>
      <c r="F91" s="134" t="s">
        <v>594</v>
      </c>
      <c r="G91" s="8" t="s">
        <v>658</v>
      </c>
      <c r="H91" s="9">
        <v>80</v>
      </c>
      <c r="I91" s="173">
        <v>12</v>
      </c>
      <c r="J91" s="3" t="s">
        <v>2144</v>
      </c>
      <c r="K91" s="13" t="s">
        <v>2202</v>
      </c>
      <c r="L91" s="9">
        <v>2022</v>
      </c>
      <c r="M91" s="437" t="s">
        <v>2503</v>
      </c>
      <c r="N91" s="153">
        <v>9788184517248</v>
      </c>
      <c r="O91" s="280">
        <v>49011010</v>
      </c>
      <c r="P91" s="461">
        <v>0</v>
      </c>
      <c r="Q91" s="188">
        <v>180</v>
      </c>
      <c r="R91" s="171">
        <f t="shared" si="6"/>
        <v>2.5714285714285716</v>
      </c>
      <c r="S91" s="444"/>
      <c r="T91"/>
      <c r="U91"/>
    </row>
    <row r="92" spans="1:21" s="25" customFormat="1" ht="12.75" customHeight="1" x14ac:dyDescent="0.25">
      <c r="A92" s="44"/>
      <c r="B92" s="13">
        <v>6</v>
      </c>
      <c r="C92" s="11" t="s">
        <v>306</v>
      </c>
      <c r="D92" s="3" t="s">
        <v>93</v>
      </c>
      <c r="E92" s="13" t="s">
        <v>309</v>
      </c>
      <c r="F92" s="134" t="s">
        <v>594</v>
      </c>
      <c r="G92" s="8" t="s">
        <v>658</v>
      </c>
      <c r="H92" s="9">
        <v>80</v>
      </c>
      <c r="I92" s="173">
        <v>12</v>
      </c>
      <c r="J92" s="3" t="s">
        <v>2144</v>
      </c>
      <c r="K92" s="13" t="s">
        <v>2202</v>
      </c>
      <c r="L92" s="9">
        <v>2022</v>
      </c>
      <c r="M92" s="437" t="s">
        <v>2503</v>
      </c>
      <c r="N92" s="153">
        <v>9788184517255</v>
      </c>
      <c r="O92" s="280">
        <v>49011010</v>
      </c>
      <c r="P92" s="461">
        <v>0</v>
      </c>
      <c r="Q92" s="188">
        <v>180</v>
      </c>
      <c r="R92" s="171">
        <f t="shared" si="6"/>
        <v>2.5714285714285716</v>
      </c>
      <c r="S92" s="444"/>
      <c r="T92"/>
      <c r="U92"/>
    </row>
    <row r="93" spans="1:21" s="25" customFormat="1" ht="12.75" customHeight="1" x14ac:dyDescent="0.25">
      <c r="A93" s="44"/>
      <c r="B93" s="13">
        <v>7</v>
      </c>
      <c r="C93" s="11" t="s">
        <v>307</v>
      </c>
      <c r="D93" s="3" t="s">
        <v>93</v>
      </c>
      <c r="E93" s="13" t="s">
        <v>309</v>
      </c>
      <c r="F93" s="134" t="s">
        <v>594</v>
      </c>
      <c r="G93" s="8" t="s">
        <v>658</v>
      </c>
      <c r="H93" s="9">
        <v>80</v>
      </c>
      <c r="I93" s="173">
        <v>12</v>
      </c>
      <c r="J93" s="3" t="s">
        <v>2144</v>
      </c>
      <c r="K93" s="13" t="s">
        <v>2202</v>
      </c>
      <c r="L93" s="9">
        <v>2022</v>
      </c>
      <c r="M93" s="437" t="s">
        <v>2503</v>
      </c>
      <c r="N93" s="153">
        <v>9788184517262</v>
      </c>
      <c r="O93" s="280">
        <v>49011010</v>
      </c>
      <c r="P93" s="461">
        <v>0</v>
      </c>
      <c r="Q93" s="188">
        <v>180</v>
      </c>
      <c r="R93" s="171">
        <f t="shared" si="6"/>
        <v>2.5714285714285716</v>
      </c>
      <c r="S93" s="444"/>
      <c r="T93"/>
      <c r="U93"/>
    </row>
    <row r="94" spans="1:21" s="25" customFormat="1" ht="12.75" customHeight="1" x14ac:dyDescent="0.25">
      <c r="A94" s="44"/>
      <c r="B94" s="13">
        <v>8</v>
      </c>
      <c r="C94" s="11" t="s">
        <v>440</v>
      </c>
      <c r="D94" s="3" t="s">
        <v>93</v>
      </c>
      <c r="E94" s="13" t="s">
        <v>309</v>
      </c>
      <c r="F94" s="134" t="s">
        <v>594</v>
      </c>
      <c r="G94" s="8" t="s">
        <v>658</v>
      </c>
      <c r="H94" s="9">
        <v>80</v>
      </c>
      <c r="I94" s="173">
        <v>12</v>
      </c>
      <c r="J94" s="3" t="s">
        <v>2144</v>
      </c>
      <c r="K94" s="13" t="s">
        <v>2202</v>
      </c>
      <c r="L94" s="9">
        <v>2022</v>
      </c>
      <c r="M94" s="437" t="s">
        <v>2503</v>
      </c>
      <c r="N94" s="153">
        <v>9788184517279</v>
      </c>
      <c r="O94" s="280">
        <v>49011010</v>
      </c>
      <c r="P94" s="461">
        <v>0</v>
      </c>
      <c r="Q94" s="188">
        <v>180</v>
      </c>
      <c r="R94" s="171">
        <f t="shared" si="6"/>
        <v>2.5714285714285716</v>
      </c>
      <c r="S94" s="444"/>
      <c r="T94"/>
      <c r="U94"/>
    </row>
    <row r="95" spans="1:21" s="25" customFormat="1" ht="12.75" customHeight="1" x14ac:dyDescent="0.25">
      <c r="A95" s="44"/>
      <c r="B95" s="13">
        <v>9</v>
      </c>
      <c r="C95" s="11" t="s">
        <v>441</v>
      </c>
      <c r="D95" s="3" t="s">
        <v>93</v>
      </c>
      <c r="E95" s="13" t="s">
        <v>309</v>
      </c>
      <c r="F95" s="134" t="s">
        <v>594</v>
      </c>
      <c r="G95" s="8" t="s">
        <v>658</v>
      </c>
      <c r="H95" s="9">
        <v>80</v>
      </c>
      <c r="I95" s="173">
        <v>12</v>
      </c>
      <c r="J95" s="3" t="s">
        <v>2144</v>
      </c>
      <c r="K95" s="13" t="s">
        <v>2202</v>
      </c>
      <c r="L95" s="9">
        <v>2022</v>
      </c>
      <c r="M95" s="437" t="s">
        <v>2503</v>
      </c>
      <c r="N95" s="153">
        <v>9788184517286</v>
      </c>
      <c r="O95" s="280">
        <v>49011010</v>
      </c>
      <c r="P95" s="461">
        <v>0</v>
      </c>
      <c r="Q95" s="188">
        <v>180</v>
      </c>
      <c r="R95" s="171">
        <f t="shared" si="6"/>
        <v>2.5714285714285716</v>
      </c>
      <c r="S95" s="444"/>
      <c r="T95"/>
      <c r="U95"/>
    </row>
    <row r="96" spans="1:21" s="25" customFormat="1" ht="12.75" customHeight="1" x14ac:dyDescent="0.25">
      <c r="A96" s="53"/>
      <c r="B96" s="13">
        <v>10</v>
      </c>
      <c r="C96" s="11" t="s">
        <v>308</v>
      </c>
      <c r="D96" s="3" t="s">
        <v>93</v>
      </c>
      <c r="E96" s="13" t="s">
        <v>309</v>
      </c>
      <c r="F96" s="134" t="s">
        <v>594</v>
      </c>
      <c r="G96" s="8" t="s">
        <v>658</v>
      </c>
      <c r="H96" s="9">
        <v>80</v>
      </c>
      <c r="I96" s="173">
        <v>12</v>
      </c>
      <c r="J96" s="3" t="s">
        <v>2144</v>
      </c>
      <c r="K96" s="13" t="s">
        <v>2202</v>
      </c>
      <c r="L96" s="9">
        <v>2022</v>
      </c>
      <c r="M96" s="437" t="s">
        <v>2503</v>
      </c>
      <c r="N96" s="153">
        <v>9788184517293</v>
      </c>
      <c r="O96" s="280">
        <v>49011010</v>
      </c>
      <c r="P96" s="461">
        <v>0</v>
      </c>
      <c r="Q96" s="188">
        <v>180</v>
      </c>
      <c r="R96" s="171">
        <f t="shared" si="6"/>
        <v>2.5714285714285716</v>
      </c>
      <c r="S96" s="444"/>
      <c r="T96"/>
      <c r="U96"/>
    </row>
    <row r="97" spans="1:21" ht="15" x14ac:dyDescent="0.25">
      <c r="B97" s="13">
        <v>11</v>
      </c>
      <c r="C97" s="11" t="s">
        <v>1550</v>
      </c>
      <c r="D97" s="3" t="s">
        <v>1442</v>
      </c>
      <c r="E97" s="3" t="s">
        <v>1025</v>
      </c>
      <c r="F97" s="134" t="s">
        <v>594</v>
      </c>
      <c r="G97" s="8" t="s">
        <v>1179</v>
      </c>
      <c r="H97" s="36">
        <v>8</v>
      </c>
      <c r="I97" s="222">
        <v>120</v>
      </c>
      <c r="J97" s="3" t="s">
        <v>2145</v>
      </c>
      <c r="K97" s="13" t="s">
        <v>2206</v>
      </c>
      <c r="L97" s="36">
        <v>2022</v>
      </c>
      <c r="M97" s="437" t="s">
        <v>2503</v>
      </c>
      <c r="N97" s="14">
        <v>9789350896686</v>
      </c>
      <c r="O97" s="280">
        <v>49011010</v>
      </c>
      <c r="P97" s="461">
        <v>0</v>
      </c>
      <c r="Q97" s="188">
        <v>1800</v>
      </c>
      <c r="R97" s="109">
        <f t="shared" si="6"/>
        <v>25.714285714285715</v>
      </c>
      <c r="S97" s="444"/>
    </row>
    <row r="98" spans="1:21" s="5" customFormat="1" ht="15" x14ac:dyDescent="0.25">
      <c r="A98" s="25"/>
      <c r="B98" s="7" t="s">
        <v>802</v>
      </c>
      <c r="C98" s="10"/>
      <c r="F98" s="24"/>
      <c r="G98" s="8"/>
      <c r="H98" s="176"/>
      <c r="I98" s="9"/>
      <c r="J98" s="35"/>
      <c r="K98" s="13"/>
      <c r="L98" s="9"/>
      <c r="M98" s="35"/>
      <c r="N98" s="154"/>
      <c r="O98" s="7"/>
      <c r="P98" s="36"/>
      <c r="Q98" s="188"/>
      <c r="R98" s="171"/>
      <c r="S98" s="444"/>
      <c r="T98"/>
      <c r="U98"/>
    </row>
    <row r="99" spans="1:21" s="5" customFormat="1" ht="15" x14ac:dyDescent="0.25">
      <c r="A99" s="34"/>
      <c r="B99" s="13">
        <v>1</v>
      </c>
      <c r="C99" s="11" t="s">
        <v>803</v>
      </c>
      <c r="D99" s="3" t="s">
        <v>850</v>
      </c>
      <c r="E99" s="3" t="s">
        <v>552</v>
      </c>
      <c r="F99" s="134" t="s">
        <v>594</v>
      </c>
      <c r="G99" s="8" t="s">
        <v>658</v>
      </c>
      <c r="H99" s="9">
        <v>75</v>
      </c>
      <c r="I99" s="9">
        <v>12</v>
      </c>
      <c r="J99" s="3" t="s">
        <v>2146</v>
      </c>
      <c r="K99" s="13" t="s">
        <v>2205</v>
      </c>
      <c r="L99" s="9">
        <v>2022</v>
      </c>
      <c r="M99" s="437" t="s">
        <v>2497</v>
      </c>
      <c r="N99" s="12">
        <v>9788184516999</v>
      </c>
      <c r="O99" s="280">
        <v>49011010</v>
      </c>
      <c r="P99" s="461">
        <v>0</v>
      </c>
      <c r="Q99" s="188">
        <v>170</v>
      </c>
      <c r="R99" s="171">
        <f t="shared" ref="R99:R109" si="7">Q99/70</f>
        <v>2.4285714285714284</v>
      </c>
      <c r="S99" s="444"/>
      <c r="T99"/>
      <c r="U99"/>
    </row>
    <row r="100" spans="1:21" s="5" customFormat="1" ht="15" x14ac:dyDescent="0.25">
      <c r="A100" s="17"/>
      <c r="B100" s="13">
        <v>2</v>
      </c>
      <c r="C100" s="11" t="s">
        <v>804</v>
      </c>
      <c r="D100" s="3" t="s">
        <v>851</v>
      </c>
      <c r="E100" s="3" t="s">
        <v>552</v>
      </c>
      <c r="F100" s="134" t="s">
        <v>594</v>
      </c>
      <c r="G100" s="8" t="s">
        <v>658</v>
      </c>
      <c r="H100" s="9">
        <v>75</v>
      </c>
      <c r="I100" s="9">
        <v>12</v>
      </c>
      <c r="J100" s="3" t="s">
        <v>2146</v>
      </c>
      <c r="K100" s="13" t="s">
        <v>2205</v>
      </c>
      <c r="L100" s="9">
        <v>2022</v>
      </c>
      <c r="M100" s="437" t="s">
        <v>2497</v>
      </c>
      <c r="N100" s="12">
        <v>9788184517002</v>
      </c>
      <c r="O100" s="280">
        <v>49011010</v>
      </c>
      <c r="P100" s="461">
        <v>0</v>
      </c>
      <c r="Q100" s="188">
        <v>170</v>
      </c>
      <c r="R100" s="171">
        <f t="shared" si="7"/>
        <v>2.4285714285714284</v>
      </c>
      <c r="S100" s="444"/>
      <c r="T100"/>
      <c r="U100"/>
    </row>
    <row r="101" spans="1:21" s="5" customFormat="1" ht="15" x14ac:dyDescent="0.25">
      <c r="A101" s="17"/>
      <c r="B101" s="13">
        <v>3</v>
      </c>
      <c r="C101" s="11" t="s">
        <v>805</v>
      </c>
      <c r="D101" s="3" t="s">
        <v>423</v>
      </c>
      <c r="E101" s="3" t="s">
        <v>552</v>
      </c>
      <c r="F101" s="134" t="s">
        <v>594</v>
      </c>
      <c r="G101" s="8" t="s">
        <v>658</v>
      </c>
      <c r="H101" s="9">
        <v>75</v>
      </c>
      <c r="I101" s="9">
        <v>12</v>
      </c>
      <c r="J101" s="3" t="s">
        <v>2146</v>
      </c>
      <c r="K101" s="13" t="s">
        <v>2205</v>
      </c>
      <c r="L101" s="9">
        <v>2022</v>
      </c>
      <c r="M101" s="437" t="s">
        <v>2497</v>
      </c>
      <c r="N101" s="12">
        <v>9788184517019</v>
      </c>
      <c r="O101" s="280">
        <v>49011010</v>
      </c>
      <c r="P101" s="461">
        <v>0</v>
      </c>
      <c r="Q101" s="188">
        <v>170</v>
      </c>
      <c r="R101" s="171">
        <f t="shared" si="7"/>
        <v>2.4285714285714284</v>
      </c>
      <c r="S101" s="444"/>
      <c r="T101"/>
      <c r="U101"/>
    </row>
    <row r="102" spans="1:21" s="5" customFormat="1" ht="15" x14ac:dyDescent="0.25">
      <c r="A102" s="17"/>
      <c r="B102" s="13">
        <v>4</v>
      </c>
      <c r="C102" s="11" t="s">
        <v>806</v>
      </c>
      <c r="D102" s="3" t="s">
        <v>740</v>
      </c>
      <c r="E102" s="3" t="s">
        <v>552</v>
      </c>
      <c r="F102" s="134" t="s">
        <v>594</v>
      </c>
      <c r="G102" s="8" t="s">
        <v>658</v>
      </c>
      <c r="H102" s="9">
        <v>75</v>
      </c>
      <c r="I102" s="9">
        <v>12</v>
      </c>
      <c r="J102" s="3" t="s">
        <v>2146</v>
      </c>
      <c r="K102" s="13" t="s">
        <v>2205</v>
      </c>
      <c r="L102" s="9">
        <v>2022</v>
      </c>
      <c r="M102" s="437" t="s">
        <v>2497</v>
      </c>
      <c r="N102" s="12">
        <v>9788184517026</v>
      </c>
      <c r="O102" s="280">
        <v>49011010</v>
      </c>
      <c r="P102" s="461">
        <v>0</v>
      </c>
      <c r="Q102" s="188">
        <v>170</v>
      </c>
      <c r="R102" s="171">
        <f t="shared" si="7"/>
        <v>2.4285714285714284</v>
      </c>
      <c r="S102" s="444"/>
      <c r="T102"/>
      <c r="U102"/>
    </row>
    <row r="103" spans="1:21" s="5" customFormat="1" ht="15" x14ac:dyDescent="0.25">
      <c r="A103" s="17"/>
      <c r="B103" s="13">
        <v>5</v>
      </c>
      <c r="C103" s="11" t="s">
        <v>807</v>
      </c>
      <c r="D103" s="3" t="s">
        <v>741</v>
      </c>
      <c r="E103" s="3" t="s">
        <v>552</v>
      </c>
      <c r="F103" s="134" t="s">
        <v>594</v>
      </c>
      <c r="G103" s="8" t="s">
        <v>658</v>
      </c>
      <c r="H103" s="9">
        <v>75</v>
      </c>
      <c r="I103" s="9">
        <v>12</v>
      </c>
      <c r="J103" s="3" t="s">
        <v>2146</v>
      </c>
      <c r="K103" s="13" t="s">
        <v>2205</v>
      </c>
      <c r="L103" s="9">
        <v>2022</v>
      </c>
      <c r="M103" s="437" t="s">
        <v>2497</v>
      </c>
      <c r="N103" s="12">
        <v>9788184517033</v>
      </c>
      <c r="O103" s="280">
        <v>49011010</v>
      </c>
      <c r="P103" s="461">
        <v>0</v>
      </c>
      <c r="Q103" s="188">
        <v>170</v>
      </c>
      <c r="R103" s="171">
        <f t="shared" si="7"/>
        <v>2.4285714285714284</v>
      </c>
      <c r="S103" s="444"/>
      <c r="T103"/>
      <c r="U103"/>
    </row>
    <row r="104" spans="1:21" s="5" customFormat="1" ht="15" x14ac:dyDescent="0.25">
      <c r="A104" s="17"/>
      <c r="B104" s="13">
        <v>6</v>
      </c>
      <c r="C104" s="11" t="s">
        <v>808</v>
      </c>
      <c r="D104" s="3" t="s">
        <v>286</v>
      </c>
      <c r="E104" s="3" t="s">
        <v>552</v>
      </c>
      <c r="F104" s="134" t="s">
        <v>594</v>
      </c>
      <c r="G104" s="8" t="s">
        <v>658</v>
      </c>
      <c r="H104" s="9">
        <v>75</v>
      </c>
      <c r="I104" s="9">
        <v>12</v>
      </c>
      <c r="J104" s="3" t="s">
        <v>2146</v>
      </c>
      <c r="K104" s="13" t="s">
        <v>2205</v>
      </c>
      <c r="L104" s="9">
        <v>2022</v>
      </c>
      <c r="M104" s="437" t="s">
        <v>2497</v>
      </c>
      <c r="N104" s="12">
        <v>9788184517040</v>
      </c>
      <c r="O104" s="280">
        <v>49011010</v>
      </c>
      <c r="P104" s="461">
        <v>0</v>
      </c>
      <c r="Q104" s="188">
        <v>170</v>
      </c>
      <c r="R104" s="171">
        <f t="shared" si="7"/>
        <v>2.4285714285714284</v>
      </c>
      <c r="S104" s="444"/>
      <c r="T104"/>
      <c r="U104"/>
    </row>
    <row r="105" spans="1:21" s="5" customFormat="1" ht="15" x14ac:dyDescent="0.25">
      <c r="A105" s="17"/>
      <c r="B105" s="13">
        <v>7</v>
      </c>
      <c r="C105" s="11" t="s">
        <v>809</v>
      </c>
      <c r="D105" s="3" t="s">
        <v>282</v>
      </c>
      <c r="E105" s="3" t="s">
        <v>552</v>
      </c>
      <c r="F105" s="134" t="s">
        <v>594</v>
      </c>
      <c r="G105" s="8" t="s">
        <v>658</v>
      </c>
      <c r="H105" s="9">
        <v>75</v>
      </c>
      <c r="I105" s="9">
        <v>12</v>
      </c>
      <c r="J105" s="3" t="s">
        <v>2146</v>
      </c>
      <c r="K105" s="13" t="s">
        <v>2205</v>
      </c>
      <c r="L105" s="9">
        <v>2022</v>
      </c>
      <c r="M105" s="437" t="s">
        <v>2497</v>
      </c>
      <c r="N105" s="12">
        <v>9788184517057</v>
      </c>
      <c r="O105" s="280">
        <v>49011010</v>
      </c>
      <c r="P105" s="461">
        <v>0</v>
      </c>
      <c r="Q105" s="188">
        <v>170</v>
      </c>
      <c r="R105" s="171">
        <f t="shared" si="7"/>
        <v>2.4285714285714284</v>
      </c>
      <c r="S105" s="444"/>
      <c r="T105"/>
      <c r="U105"/>
    </row>
    <row r="106" spans="1:21" s="5" customFormat="1" ht="15" x14ac:dyDescent="0.25">
      <c r="A106" s="17"/>
      <c r="B106" s="13">
        <v>8</v>
      </c>
      <c r="C106" s="11" t="s">
        <v>338</v>
      </c>
      <c r="D106" s="3" t="s">
        <v>292</v>
      </c>
      <c r="E106" s="3" t="s">
        <v>552</v>
      </c>
      <c r="F106" s="134" t="s">
        <v>594</v>
      </c>
      <c r="G106" s="8" t="s">
        <v>658</v>
      </c>
      <c r="H106" s="9">
        <v>75</v>
      </c>
      <c r="I106" s="9">
        <v>12</v>
      </c>
      <c r="J106" s="3" t="s">
        <v>2146</v>
      </c>
      <c r="K106" s="13" t="s">
        <v>2205</v>
      </c>
      <c r="L106" s="9">
        <v>2022</v>
      </c>
      <c r="M106" s="437" t="s">
        <v>2497</v>
      </c>
      <c r="N106" s="12">
        <v>9788184517064</v>
      </c>
      <c r="O106" s="280">
        <v>49011010</v>
      </c>
      <c r="P106" s="461">
        <v>0</v>
      </c>
      <c r="Q106" s="188">
        <v>170</v>
      </c>
      <c r="R106" s="171">
        <f t="shared" si="7"/>
        <v>2.4285714285714284</v>
      </c>
      <c r="S106" s="444"/>
      <c r="T106"/>
      <c r="U106"/>
    </row>
    <row r="107" spans="1:21" s="5" customFormat="1" ht="15" x14ac:dyDescent="0.25">
      <c r="A107" s="17"/>
      <c r="B107" s="13">
        <v>9</v>
      </c>
      <c r="C107" s="11" t="s">
        <v>339</v>
      </c>
      <c r="D107" s="3" t="s">
        <v>364</v>
      </c>
      <c r="E107" s="3" t="s">
        <v>552</v>
      </c>
      <c r="F107" s="134" t="s">
        <v>594</v>
      </c>
      <c r="G107" s="8" t="s">
        <v>658</v>
      </c>
      <c r="H107" s="9">
        <v>75</v>
      </c>
      <c r="I107" s="9">
        <v>12</v>
      </c>
      <c r="J107" s="3" t="s">
        <v>2146</v>
      </c>
      <c r="K107" s="13" t="s">
        <v>2205</v>
      </c>
      <c r="L107" s="9">
        <v>2022</v>
      </c>
      <c r="M107" s="437" t="s">
        <v>2497</v>
      </c>
      <c r="N107" s="12">
        <v>9788184517071</v>
      </c>
      <c r="O107" s="280">
        <v>49011010</v>
      </c>
      <c r="P107" s="461">
        <v>0</v>
      </c>
      <c r="Q107" s="188">
        <v>170</v>
      </c>
      <c r="R107" s="171">
        <f t="shared" si="7"/>
        <v>2.4285714285714284</v>
      </c>
      <c r="S107" s="444"/>
      <c r="T107"/>
      <c r="U107"/>
    </row>
    <row r="108" spans="1:21" s="5" customFormat="1" ht="15" x14ac:dyDescent="0.25">
      <c r="A108" s="27"/>
      <c r="B108" s="13">
        <v>10</v>
      </c>
      <c r="C108" s="11" t="s">
        <v>340</v>
      </c>
      <c r="D108" s="3" t="s">
        <v>92</v>
      </c>
      <c r="E108" s="3" t="s">
        <v>552</v>
      </c>
      <c r="F108" s="134" t="s">
        <v>594</v>
      </c>
      <c r="G108" s="8" t="s">
        <v>658</v>
      </c>
      <c r="H108" s="9">
        <v>75</v>
      </c>
      <c r="I108" s="9">
        <v>12</v>
      </c>
      <c r="J108" s="3" t="s">
        <v>2146</v>
      </c>
      <c r="K108" s="13" t="s">
        <v>2205</v>
      </c>
      <c r="L108" s="9">
        <v>2022</v>
      </c>
      <c r="M108" s="437" t="s">
        <v>2497</v>
      </c>
      <c r="N108" s="97">
        <v>9788184517088</v>
      </c>
      <c r="O108" s="280">
        <v>49011010</v>
      </c>
      <c r="P108" s="461">
        <v>0</v>
      </c>
      <c r="Q108" s="188">
        <v>170</v>
      </c>
      <c r="R108" s="171">
        <f t="shared" si="7"/>
        <v>2.4285714285714284</v>
      </c>
      <c r="S108" s="444"/>
      <c r="T108"/>
      <c r="U108"/>
    </row>
    <row r="109" spans="1:21" ht="15" x14ac:dyDescent="0.25">
      <c r="B109" s="13">
        <v>11</v>
      </c>
      <c r="C109" s="11" t="s">
        <v>1551</v>
      </c>
      <c r="D109" s="3" t="s">
        <v>1443</v>
      </c>
      <c r="E109" s="3" t="s">
        <v>1025</v>
      </c>
      <c r="F109" s="134" t="s">
        <v>594</v>
      </c>
      <c r="G109" s="8" t="s">
        <v>1179</v>
      </c>
      <c r="H109" s="36">
        <v>6</v>
      </c>
      <c r="I109" s="222">
        <v>120</v>
      </c>
      <c r="J109" s="3" t="s">
        <v>2147</v>
      </c>
      <c r="K109" s="13" t="s">
        <v>2214</v>
      </c>
      <c r="L109" s="36">
        <v>2022</v>
      </c>
      <c r="M109" s="437" t="s">
        <v>2497</v>
      </c>
      <c r="N109" s="14">
        <v>9789386671530</v>
      </c>
      <c r="O109" s="280">
        <v>49011010</v>
      </c>
      <c r="P109" s="461">
        <v>0</v>
      </c>
      <c r="Q109" s="221">
        <v>1700</v>
      </c>
      <c r="R109" s="109">
        <f t="shared" si="7"/>
        <v>24.285714285714285</v>
      </c>
      <c r="S109" s="444"/>
    </row>
    <row r="110" spans="1:21" s="5" customFormat="1" ht="15" x14ac:dyDescent="0.25">
      <c r="B110" s="7" t="s">
        <v>1095</v>
      </c>
      <c r="C110" s="10"/>
      <c r="F110" s="24"/>
      <c r="G110" s="8"/>
      <c r="H110" s="175"/>
      <c r="I110" s="9"/>
      <c r="J110" s="35"/>
      <c r="K110" s="13"/>
      <c r="L110" s="9"/>
      <c r="M110" s="35"/>
      <c r="N110" s="97"/>
      <c r="O110" s="7"/>
      <c r="P110" s="36"/>
      <c r="Q110" s="188"/>
      <c r="R110" s="171"/>
      <c r="S110" s="444"/>
      <c r="T110"/>
      <c r="U110"/>
    </row>
    <row r="111" spans="1:21" s="5" customFormat="1" ht="15" x14ac:dyDescent="0.25">
      <c r="B111" s="13">
        <v>1</v>
      </c>
      <c r="C111" s="11" t="s">
        <v>1096</v>
      </c>
      <c r="D111" s="3" t="s">
        <v>1097</v>
      </c>
      <c r="E111" s="3" t="s">
        <v>1025</v>
      </c>
      <c r="F111" s="134" t="s">
        <v>594</v>
      </c>
      <c r="G111" s="8" t="s">
        <v>658</v>
      </c>
      <c r="H111" s="9">
        <v>75</v>
      </c>
      <c r="I111" s="9">
        <v>12</v>
      </c>
      <c r="J111" s="3" t="s">
        <v>2146</v>
      </c>
      <c r="K111" s="13" t="s">
        <v>2237</v>
      </c>
      <c r="L111" s="9">
        <v>2022</v>
      </c>
      <c r="M111" s="437" t="s">
        <v>2497</v>
      </c>
      <c r="N111" s="97">
        <v>9789350897621</v>
      </c>
      <c r="O111" s="280">
        <v>49011010</v>
      </c>
      <c r="P111" s="461">
        <v>0</v>
      </c>
      <c r="Q111" s="188">
        <v>170</v>
      </c>
      <c r="R111" s="171">
        <f t="shared" ref="R111:R121" si="8">Q111/70</f>
        <v>2.4285714285714284</v>
      </c>
      <c r="S111" s="444"/>
      <c r="T111"/>
      <c r="U111"/>
    </row>
    <row r="112" spans="1:21" s="5" customFormat="1" ht="15" x14ac:dyDescent="0.25">
      <c r="B112" s="13">
        <v>2</v>
      </c>
      <c r="C112" s="11" t="s">
        <v>1098</v>
      </c>
      <c r="D112" s="3" t="s">
        <v>1097</v>
      </c>
      <c r="E112" s="3" t="s">
        <v>1025</v>
      </c>
      <c r="F112" s="134" t="s">
        <v>594</v>
      </c>
      <c r="G112" s="8" t="s">
        <v>658</v>
      </c>
      <c r="H112" s="9">
        <v>75</v>
      </c>
      <c r="I112" s="9">
        <v>12</v>
      </c>
      <c r="J112" s="3" t="s">
        <v>2146</v>
      </c>
      <c r="K112" s="13" t="s">
        <v>2237</v>
      </c>
      <c r="L112" s="9">
        <v>2022</v>
      </c>
      <c r="M112" s="437" t="s">
        <v>2497</v>
      </c>
      <c r="N112" s="97">
        <v>9789350897638</v>
      </c>
      <c r="O112" s="280">
        <v>49011010</v>
      </c>
      <c r="P112" s="461">
        <v>0</v>
      </c>
      <c r="Q112" s="188">
        <v>170</v>
      </c>
      <c r="R112" s="171">
        <f t="shared" si="8"/>
        <v>2.4285714285714284</v>
      </c>
      <c r="S112" s="444"/>
      <c r="T112"/>
      <c r="U112"/>
    </row>
    <row r="113" spans="1:21" s="5" customFormat="1" ht="15" x14ac:dyDescent="0.25">
      <c r="B113" s="13">
        <v>3</v>
      </c>
      <c r="C113" s="11" t="s">
        <v>1099</v>
      </c>
      <c r="D113" s="3" t="s">
        <v>1097</v>
      </c>
      <c r="E113" s="3" t="s">
        <v>1025</v>
      </c>
      <c r="F113" s="134" t="s">
        <v>594</v>
      </c>
      <c r="G113" s="8" t="s">
        <v>658</v>
      </c>
      <c r="H113" s="9">
        <v>75</v>
      </c>
      <c r="I113" s="9">
        <v>12</v>
      </c>
      <c r="J113" s="3" t="s">
        <v>2146</v>
      </c>
      <c r="K113" s="13" t="s">
        <v>2237</v>
      </c>
      <c r="L113" s="9">
        <v>2022</v>
      </c>
      <c r="M113" s="437" t="s">
        <v>2497</v>
      </c>
      <c r="N113" s="97">
        <v>9789350897645</v>
      </c>
      <c r="O113" s="280">
        <v>49011010</v>
      </c>
      <c r="P113" s="461">
        <v>0</v>
      </c>
      <c r="Q113" s="188">
        <v>170</v>
      </c>
      <c r="R113" s="171">
        <f t="shared" si="8"/>
        <v>2.4285714285714284</v>
      </c>
      <c r="S113" s="444"/>
      <c r="T113"/>
      <c r="U113"/>
    </row>
    <row r="114" spans="1:21" s="5" customFormat="1" ht="15" x14ac:dyDescent="0.25">
      <c r="B114" s="13">
        <v>4</v>
      </c>
      <c r="C114" s="11" t="s">
        <v>1100</v>
      </c>
      <c r="D114" s="3" t="s">
        <v>1097</v>
      </c>
      <c r="E114" s="3" t="s">
        <v>1025</v>
      </c>
      <c r="F114" s="134" t="s">
        <v>594</v>
      </c>
      <c r="G114" s="8" t="s">
        <v>658</v>
      </c>
      <c r="H114" s="9">
        <v>75</v>
      </c>
      <c r="I114" s="9">
        <v>12</v>
      </c>
      <c r="J114" s="3" t="s">
        <v>2146</v>
      </c>
      <c r="K114" s="13" t="s">
        <v>2237</v>
      </c>
      <c r="L114" s="9">
        <v>2022</v>
      </c>
      <c r="M114" s="437" t="s">
        <v>2497</v>
      </c>
      <c r="N114" s="97">
        <v>9789350897676</v>
      </c>
      <c r="O114" s="280">
        <v>49011010</v>
      </c>
      <c r="P114" s="461">
        <v>0</v>
      </c>
      <c r="Q114" s="188">
        <v>170</v>
      </c>
      <c r="R114" s="171">
        <f t="shared" si="8"/>
        <v>2.4285714285714284</v>
      </c>
      <c r="S114" s="444"/>
      <c r="T114"/>
      <c r="U114"/>
    </row>
    <row r="115" spans="1:21" s="5" customFormat="1" ht="15" x14ac:dyDescent="0.25">
      <c r="B115" s="13">
        <v>5</v>
      </c>
      <c r="C115" s="11" t="s">
        <v>1101</v>
      </c>
      <c r="D115" s="3" t="s">
        <v>1097</v>
      </c>
      <c r="E115" s="3" t="s">
        <v>1025</v>
      </c>
      <c r="F115" s="134" t="s">
        <v>594</v>
      </c>
      <c r="G115" s="8" t="s">
        <v>658</v>
      </c>
      <c r="H115" s="9">
        <v>75</v>
      </c>
      <c r="I115" s="9">
        <v>12</v>
      </c>
      <c r="J115" s="3" t="s">
        <v>2146</v>
      </c>
      <c r="K115" s="13" t="s">
        <v>2237</v>
      </c>
      <c r="L115" s="9">
        <v>2022</v>
      </c>
      <c r="M115" s="437" t="s">
        <v>2497</v>
      </c>
      <c r="N115" s="97">
        <v>9789350897713</v>
      </c>
      <c r="O115" s="280">
        <v>49011010</v>
      </c>
      <c r="P115" s="461">
        <v>0</v>
      </c>
      <c r="Q115" s="188">
        <v>170</v>
      </c>
      <c r="R115" s="171">
        <f t="shared" si="8"/>
        <v>2.4285714285714284</v>
      </c>
      <c r="S115" s="444"/>
      <c r="T115"/>
      <c r="U115"/>
    </row>
    <row r="116" spans="1:21" s="5" customFormat="1" ht="15" x14ac:dyDescent="0.25">
      <c r="B116" s="13">
        <v>6</v>
      </c>
      <c r="C116" s="11" t="s">
        <v>1102</v>
      </c>
      <c r="D116" s="3" t="s">
        <v>1097</v>
      </c>
      <c r="E116" s="3" t="s">
        <v>1025</v>
      </c>
      <c r="F116" s="134" t="s">
        <v>594</v>
      </c>
      <c r="G116" s="8" t="s">
        <v>658</v>
      </c>
      <c r="H116" s="9">
        <v>75</v>
      </c>
      <c r="I116" s="9">
        <v>12</v>
      </c>
      <c r="J116" s="3" t="s">
        <v>2146</v>
      </c>
      <c r="K116" s="13" t="s">
        <v>2237</v>
      </c>
      <c r="L116" s="9">
        <v>2022</v>
      </c>
      <c r="M116" s="437" t="s">
        <v>2497</v>
      </c>
      <c r="N116" s="97">
        <v>9789350892664</v>
      </c>
      <c r="O116" s="280">
        <v>49011010</v>
      </c>
      <c r="P116" s="461">
        <v>0</v>
      </c>
      <c r="Q116" s="188">
        <v>150</v>
      </c>
      <c r="R116" s="171">
        <f t="shared" si="8"/>
        <v>2.1428571428571428</v>
      </c>
      <c r="S116" s="444"/>
      <c r="T116"/>
      <c r="U116"/>
    </row>
    <row r="117" spans="1:21" s="5" customFormat="1" ht="15" x14ac:dyDescent="0.25">
      <c r="B117" s="13">
        <v>7</v>
      </c>
      <c r="C117" s="11" t="s">
        <v>1103</v>
      </c>
      <c r="D117" s="3" t="s">
        <v>1097</v>
      </c>
      <c r="E117" s="3" t="s">
        <v>1025</v>
      </c>
      <c r="F117" s="134" t="s">
        <v>594</v>
      </c>
      <c r="G117" s="8" t="s">
        <v>658</v>
      </c>
      <c r="H117" s="9">
        <v>75</v>
      </c>
      <c r="I117" s="9">
        <v>12</v>
      </c>
      <c r="J117" s="3" t="s">
        <v>2146</v>
      </c>
      <c r="K117" s="13" t="s">
        <v>2237</v>
      </c>
      <c r="L117" s="9">
        <v>2022</v>
      </c>
      <c r="M117" s="437" t="s">
        <v>2497</v>
      </c>
      <c r="N117" s="97">
        <v>9789350892671</v>
      </c>
      <c r="O117" s="280">
        <v>49011010</v>
      </c>
      <c r="P117" s="461">
        <v>0</v>
      </c>
      <c r="Q117" s="188">
        <v>170</v>
      </c>
      <c r="R117" s="171">
        <f t="shared" si="8"/>
        <v>2.4285714285714284</v>
      </c>
      <c r="S117" s="444"/>
      <c r="T117"/>
      <c r="U117"/>
    </row>
    <row r="118" spans="1:21" s="5" customFormat="1" ht="15" x14ac:dyDescent="0.25">
      <c r="B118" s="13">
        <v>8</v>
      </c>
      <c r="C118" s="11" t="s">
        <v>1104</v>
      </c>
      <c r="D118" s="3" t="s">
        <v>1097</v>
      </c>
      <c r="E118" s="3" t="s">
        <v>1025</v>
      </c>
      <c r="F118" s="134" t="s">
        <v>594</v>
      </c>
      <c r="G118" s="8" t="s">
        <v>658</v>
      </c>
      <c r="H118" s="9">
        <v>75</v>
      </c>
      <c r="I118" s="9">
        <v>12</v>
      </c>
      <c r="J118" s="3" t="s">
        <v>2146</v>
      </c>
      <c r="K118" s="13" t="s">
        <v>2237</v>
      </c>
      <c r="L118" s="9">
        <v>2022</v>
      </c>
      <c r="M118" s="437" t="s">
        <v>2497</v>
      </c>
      <c r="N118" s="97">
        <v>9789350892688</v>
      </c>
      <c r="O118" s="280">
        <v>49011010</v>
      </c>
      <c r="P118" s="461">
        <v>0</v>
      </c>
      <c r="Q118" s="188">
        <v>170</v>
      </c>
      <c r="R118" s="171">
        <f t="shared" si="8"/>
        <v>2.4285714285714284</v>
      </c>
      <c r="S118" s="444"/>
      <c r="T118"/>
      <c r="U118"/>
    </row>
    <row r="119" spans="1:21" s="5" customFormat="1" ht="15" x14ac:dyDescent="0.25">
      <c r="B119" s="13">
        <v>9</v>
      </c>
      <c r="C119" s="11" t="s">
        <v>1105</v>
      </c>
      <c r="D119" s="3" t="s">
        <v>1097</v>
      </c>
      <c r="E119" s="3" t="s">
        <v>1025</v>
      </c>
      <c r="F119" s="134" t="s">
        <v>594</v>
      </c>
      <c r="G119" s="8" t="s">
        <v>658</v>
      </c>
      <c r="H119" s="9">
        <v>75</v>
      </c>
      <c r="I119" s="9">
        <v>12</v>
      </c>
      <c r="J119" s="3" t="s">
        <v>2146</v>
      </c>
      <c r="K119" s="13" t="s">
        <v>2237</v>
      </c>
      <c r="L119" s="9">
        <v>2022</v>
      </c>
      <c r="M119" s="437" t="s">
        <v>2497</v>
      </c>
      <c r="N119" s="97">
        <v>9789350892695</v>
      </c>
      <c r="O119" s="280">
        <v>49011010</v>
      </c>
      <c r="P119" s="461">
        <v>0</v>
      </c>
      <c r="Q119" s="188">
        <v>170</v>
      </c>
      <c r="R119" s="171">
        <f t="shared" si="8"/>
        <v>2.4285714285714284</v>
      </c>
      <c r="S119" s="444"/>
      <c r="T119"/>
      <c r="U119"/>
    </row>
    <row r="120" spans="1:21" s="5" customFormat="1" ht="15" x14ac:dyDescent="0.25">
      <c r="B120" s="13">
        <v>10</v>
      </c>
      <c r="C120" s="11" t="s">
        <v>1106</v>
      </c>
      <c r="D120" s="3" t="s">
        <v>1097</v>
      </c>
      <c r="E120" s="3" t="s">
        <v>1025</v>
      </c>
      <c r="F120" s="134" t="s">
        <v>594</v>
      </c>
      <c r="G120" s="8" t="s">
        <v>658</v>
      </c>
      <c r="H120" s="9">
        <v>75</v>
      </c>
      <c r="I120" s="9">
        <v>12</v>
      </c>
      <c r="J120" s="3" t="s">
        <v>2146</v>
      </c>
      <c r="K120" s="13" t="s">
        <v>2237</v>
      </c>
      <c r="L120" s="9">
        <v>2022</v>
      </c>
      <c r="M120" s="437" t="s">
        <v>2497</v>
      </c>
      <c r="N120" s="97">
        <v>9789350892718</v>
      </c>
      <c r="O120" s="280">
        <v>49011010</v>
      </c>
      <c r="P120" s="461">
        <v>0</v>
      </c>
      <c r="Q120" s="188">
        <v>170</v>
      </c>
      <c r="R120" s="171">
        <f t="shared" si="8"/>
        <v>2.4285714285714284</v>
      </c>
      <c r="S120" s="444"/>
      <c r="T120"/>
      <c r="U120"/>
    </row>
    <row r="121" spans="1:21" ht="15" x14ac:dyDescent="0.25">
      <c r="B121" s="13">
        <v>11</v>
      </c>
      <c r="C121" s="11" t="s">
        <v>1552</v>
      </c>
      <c r="D121" s="3" t="s">
        <v>1097</v>
      </c>
      <c r="E121" s="3" t="s">
        <v>1025</v>
      </c>
      <c r="F121" s="134" t="s">
        <v>594</v>
      </c>
      <c r="G121" s="8" t="s">
        <v>1179</v>
      </c>
      <c r="H121" s="175">
        <v>6</v>
      </c>
      <c r="I121" s="222">
        <v>120</v>
      </c>
      <c r="J121" s="3" t="s">
        <v>2147</v>
      </c>
      <c r="K121" s="13" t="s">
        <v>2214</v>
      </c>
      <c r="L121" s="36">
        <v>2022</v>
      </c>
      <c r="M121" s="437" t="s">
        <v>2497</v>
      </c>
      <c r="N121" s="14">
        <v>9789386671547</v>
      </c>
      <c r="O121" s="280">
        <v>49011010</v>
      </c>
      <c r="P121" s="461">
        <v>0</v>
      </c>
      <c r="Q121" s="403">
        <v>1680</v>
      </c>
      <c r="R121" s="109">
        <f t="shared" si="8"/>
        <v>24</v>
      </c>
      <c r="S121" s="444"/>
    </row>
    <row r="122" spans="1:21" s="25" customFormat="1" ht="15" x14ac:dyDescent="0.25">
      <c r="A122" s="5"/>
      <c r="B122" s="7" t="s">
        <v>417</v>
      </c>
      <c r="C122" s="10"/>
      <c r="D122" s="5"/>
      <c r="E122" s="5"/>
      <c r="F122" s="10"/>
      <c r="G122" s="11"/>
      <c r="H122" s="172"/>
      <c r="I122" s="37"/>
      <c r="J122" s="23"/>
      <c r="K122" s="13"/>
      <c r="L122" s="9"/>
      <c r="M122" s="35"/>
      <c r="N122" s="295"/>
      <c r="O122" s="7"/>
      <c r="P122" s="36"/>
      <c r="Q122" s="188"/>
      <c r="R122" s="171"/>
      <c r="S122" s="444"/>
      <c r="T122"/>
      <c r="U122"/>
    </row>
    <row r="123" spans="1:21" s="5" customFormat="1" ht="19.5" customHeight="1" x14ac:dyDescent="0.25">
      <c r="A123" s="57"/>
      <c r="B123" s="13">
        <v>1</v>
      </c>
      <c r="C123" s="11" t="s">
        <v>391</v>
      </c>
      <c r="D123" s="3" t="s">
        <v>89</v>
      </c>
      <c r="E123" s="13" t="s">
        <v>831</v>
      </c>
      <c r="F123" s="263" t="s">
        <v>594</v>
      </c>
      <c r="G123" s="381" t="s">
        <v>910</v>
      </c>
      <c r="H123" s="9">
        <v>160</v>
      </c>
      <c r="I123" s="9">
        <v>32</v>
      </c>
      <c r="J123" s="3" t="s">
        <v>1614</v>
      </c>
      <c r="K123" s="13" t="s">
        <v>2202</v>
      </c>
      <c r="L123" s="9">
        <v>2022</v>
      </c>
      <c r="M123" s="35" t="s">
        <v>1142</v>
      </c>
      <c r="N123" s="97">
        <v>9788184516296</v>
      </c>
      <c r="O123" s="280">
        <v>49011010</v>
      </c>
      <c r="P123" s="461">
        <v>0</v>
      </c>
      <c r="Q123" s="188">
        <v>150</v>
      </c>
      <c r="R123" s="171">
        <f t="shared" ref="R123:R138" si="9">Q123/70</f>
        <v>2.1428571428571428</v>
      </c>
      <c r="S123" s="444"/>
      <c r="T123"/>
      <c r="U123"/>
    </row>
    <row r="124" spans="1:21" s="25" customFormat="1" ht="19.5" customHeight="1" x14ac:dyDescent="0.25">
      <c r="A124" s="17"/>
      <c r="B124" s="13">
        <v>2</v>
      </c>
      <c r="C124" s="11" t="s">
        <v>392</v>
      </c>
      <c r="D124" s="3" t="s">
        <v>380</v>
      </c>
      <c r="E124" s="13" t="s">
        <v>831</v>
      </c>
      <c r="F124" s="263" t="s">
        <v>594</v>
      </c>
      <c r="G124" s="381" t="s">
        <v>910</v>
      </c>
      <c r="H124" s="9">
        <v>160</v>
      </c>
      <c r="I124" s="173">
        <v>32</v>
      </c>
      <c r="J124" s="3" t="s">
        <v>2148</v>
      </c>
      <c r="K124" s="13" t="s">
        <v>2202</v>
      </c>
      <c r="L124" s="9">
        <v>2022</v>
      </c>
      <c r="M124" s="35" t="s">
        <v>1142</v>
      </c>
      <c r="N124" s="59">
        <v>9788184516302</v>
      </c>
      <c r="O124" s="280">
        <v>49011010</v>
      </c>
      <c r="P124" s="461">
        <v>0</v>
      </c>
      <c r="Q124" s="188">
        <v>100</v>
      </c>
      <c r="R124" s="171">
        <f t="shared" si="9"/>
        <v>1.4285714285714286</v>
      </c>
      <c r="S124" s="444"/>
      <c r="T124"/>
      <c r="U124"/>
    </row>
    <row r="125" spans="1:21" s="5" customFormat="1" ht="19.5" customHeight="1" x14ac:dyDescent="0.25">
      <c r="A125" s="44"/>
      <c r="B125" s="13">
        <v>3</v>
      </c>
      <c r="C125" s="11" t="s">
        <v>782</v>
      </c>
      <c r="D125" s="3" t="s">
        <v>699</v>
      </c>
      <c r="E125" s="13" t="s">
        <v>831</v>
      </c>
      <c r="F125" s="134" t="s">
        <v>594</v>
      </c>
      <c r="G125" s="381" t="s">
        <v>910</v>
      </c>
      <c r="H125" s="9">
        <v>160</v>
      </c>
      <c r="I125" s="173">
        <v>32</v>
      </c>
      <c r="J125" s="3" t="s">
        <v>1614</v>
      </c>
      <c r="K125" s="13" t="s">
        <v>2238</v>
      </c>
      <c r="L125" s="9">
        <v>2022</v>
      </c>
      <c r="M125" s="35" t="s">
        <v>1142</v>
      </c>
      <c r="N125" s="58">
        <v>9781730157592</v>
      </c>
      <c r="O125" s="280">
        <v>49011010</v>
      </c>
      <c r="P125" s="461">
        <v>0</v>
      </c>
      <c r="Q125" s="188">
        <v>150</v>
      </c>
      <c r="R125" s="171">
        <f t="shared" si="9"/>
        <v>2.1428571428571428</v>
      </c>
      <c r="S125" s="444"/>
      <c r="T125"/>
      <c r="U125"/>
    </row>
    <row r="126" spans="1:21" s="5" customFormat="1" ht="19.5" customHeight="1" x14ac:dyDescent="0.25">
      <c r="A126" s="17"/>
      <c r="B126" s="13">
        <v>4</v>
      </c>
      <c r="C126" s="11" t="s">
        <v>783</v>
      </c>
      <c r="D126" s="3" t="s">
        <v>700</v>
      </c>
      <c r="E126" s="13" t="s">
        <v>831</v>
      </c>
      <c r="F126" s="134" t="s">
        <v>594</v>
      </c>
      <c r="G126" s="381" t="s">
        <v>910</v>
      </c>
      <c r="H126" s="9">
        <v>160</v>
      </c>
      <c r="I126" s="9">
        <v>32</v>
      </c>
      <c r="J126" s="3" t="s">
        <v>1614</v>
      </c>
      <c r="K126" s="13" t="s">
        <v>2238</v>
      </c>
      <c r="L126" s="9">
        <v>2022</v>
      </c>
      <c r="M126" s="35" t="s">
        <v>1142</v>
      </c>
      <c r="N126" s="154">
        <v>9781730157677</v>
      </c>
      <c r="O126" s="280">
        <v>49011010</v>
      </c>
      <c r="P126" s="461">
        <v>0</v>
      </c>
      <c r="Q126" s="188">
        <v>150</v>
      </c>
      <c r="R126" s="171">
        <f t="shared" si="9"/>
        <v>2.1428571428571428</v>
      </c>
      <c r="S126" s="444"/>
      <c r="T126"/>
      <c r="U126"/>
    </row>
    <row r="127" spans="1:21" s="25" customFormat="1" ht="19.5" customHeight="1" x14ac:dyDescent="0.25">
      <c r="A127" s="17"/>
      <c r="B127" s="13">
        <v>5</v>
      </c>
      <c r="C127" s="11" t="s">
        <v>99</v>
      </c>
      <c r="D127" s="3" t="s">
        <v>291</v>
      </c>
      <c r="E127" s="13" t="s">
        <v>831</v>
      </c>
      <c r="F127" s="134" t="s">
        <v>594</v>
      </c>
      <c r="G127" s="381" t="s">
        <v>910</v>
      </c>
      <c r="H127" s="9">
        <v>160</v>
      </c>
      <c r="I127" s="9">
        <v>32</v>
      </c>
      <c r="J127" s="3" t="s">
        <v>1614</v>
      </c>
      <c r="K127" s="13" t="s">
        <v>2238</v>
      </c>
      <c r="L127" s="9">
        <v>2022</v>
      </c>
      <c r="M127" s="35" t="s">
        <v>1142</v>
      </c>
      <c r="N127" s="15">
        <v>9781730158483</v>
      </c>
      <c r="O127" s="280">
        <v>49011010</v>
      </c>
      <c r="P127" s="461">
        <v>0</v>
      </c>
      <c r="Q127" s="188">
        <v>150</v>
      </c>
      <c r="R127" s="171">
        <f t="shared" si="9"/>
        <v>2.1428571428571428</v>
      </c>
      <c r="S127" s="444"/>
      <c r="T127"/>
      <c r="U127"/>
    </row>
    <row r="128" spans="1:21" s="5" customFormat="1" ht="19.5" customHeight="1" x14ac:dyDescent="0.25">
      <c r="A128" s="44"/>
      <c r="B128" s="13">
        <v>6</v>
      </c>
      <c r="C128" s="11" t="s">
        <v>126</v>
      </c>
      <c r="D128" s="3" t="s">
        <v>90</v>
      </c>
      <c r="E128" s="13" t="s">
        <v>831</v>
      </c>
      <c r="F128" s="134" t="s">
        <v>594</v>
      </c>
      <c r="G128" s="381" t="s">
        <v>910</v>
      </c>
      <c r="H128" s="9">
        <v>200</v>
      </c>
      <c r="I128" s="173">
        <v>16</v>
      </c>
      <c r="J128" s="3" t="s">
        <v>1614</v>
      </c>
      <c r="K128" s="13" t="s">
        <v>2204</v>
      </c>
      <c r="L128" s="9">
        <v>2022</v>
      </c>
      <c r="M128" s="35" t="s">
        <v>1142</v>
      </c>
      <c r="N128" s="58">
        <v>9781730157400</v>
      </c>
      <c r="O128" s="280">
        <v>49011010</v>
      </c>
      <c r="P128" s="461">
        <v>0</v>
      </c>
      <c r="Q128" s="188">
        <v>100</v>
      </c>
      <c r="R128" s="171">
        <f t="shared" si="9"/>
        <v>1.4285714285714286</v>
      </c>
      <c r="S128" s="444"/>
      <c r="T128"/>
      <c r="U128"/>
    </row>
    <row r="129" spans="1:21" s="5" customFormat="1" ht="19.5" customHeight="1" x14ac:dyDescent="0.25">
      <c r="A129" s="17"/>
      <c r="B129" s="13">
        <v>7</v>
      </c>
      <c r="C129" s="11" t="s">
        <v>703</v>
      </c>
      <c r="D129" s="3" t="s">
        <v>91</v>
      </c>
      <c r="E129" s="13" t="s">
        <v>831</v>
      </c>
      <c r="F129" s="134" t="s">
        <v>594</v>
      </c>
      <c r="G129" s="381" t="s">
        <v>910</v>
      </c>
      <c r="H129" s="9">
        <v>200</v>
      </c>
      <c r="I129" s="9">
        <v>16</v>
      </c>
      <c r="J129" s="3" t="s">
        <v>1614</v>
      </c>
      <c r="K129" s="13" t="s">
        <v>2204</v>
      </c>
      <c r="L129" s="9">
        <v>2022</v>
      </c>
      <c r="M129" s="35" t="s">
        <v>1142</v>
      </c>
      <c r="N129" s="12">
        <v>9781730198946</v>
      </c>
      <c r="O129" s="280">
        <v>49011010</v>
      </c>
      <c r="P129" s="461">
        <v>0</v>
      </c>
      <c r="Q129" s="188">
        <v>100</v>
      </c>
      <c r="R129" s="171">
        <f t="shared" si="9"/>
        <v>1.4285714285714286</v>
      </c>
      <c r="S129" s="444"/>
      <c r="T129"/>
      <c r="U129"/>
    </row>
    <row r="130" spans="1:21" s="5" customFormat="1" ht="21.75" customHeight="1" x14ac:dyDescent="0.25">
      <c r="A130" s="17"/>
      <c r="B130" s="13">
        <v>8</v>
      </c>
      <c r="C130" s="11" t="s">
        <v>97</v>
      </c>
      <c r="D130" s="3" t="s">
        <v>710</v>
      </c>
      <c r="E130" s="13" t="s">
        <v>831</v>
      </c>
      <c r="F130" s="134" t="s">
        <v>594</v>
      </c>
      <c r="G130" s="381" t="s">
        <v>910</v>
      </c>
      <c r="H130" s="9">
        <v>200</v>
      </c>
      <c r="I130" s="9">
        <v>16</v>
      </c>
      <c r="J130" s="3" t="s">
        <v>1600</v>
      </c>
      <c r="K130" s="13" t="s">
        <v>2204</v>
      </c>
      <c r="L130" s="9">
        <v>2022</v>
      </c>
      <c r="M130" s="35" t="s">
        <v>1142</v>
      </c>
      <c r="N130" s="84">
        <v>9781730157752</v>
      </c>
      <c r="O130" s="280">
        <v>49011010</v>
      </c>
      <c r="P130" s="461">
        <v>0</v>
      </c>
      <c r="Q130" s="188">
        <v>100</v>
      </c>
      <c r="R130" s="171">
        <f t="shared" si="9"/>
        <v>1.4285714285714286</v>
      </c>
      <c r="S130" s="444"/>
      <c r="T130"/>
      <c r="U130"/>
    </row>
    <row r="131" spans="1:21" s="25" customFormat="1" ht="19.5" customHeight="1" x14ac:dyDescent="0.25">
      <c r="A131" s="17"/>
      <c r="B131" s="13">
        <v>9</v>
      </c>
      <c r="C131" s="11" t="s">
        <v>98</v>
      </c>
      <c r="D131" s="3" t="s">
        <v>711</v>
      </c>
      <c r="E131" s="13" t="s">
        <v>831</v>
      </c>
      <c r="F131" s="134" t="s">
        <v>594</v>
      </c>
      <c r="G131" s="381" t="s">
        <v>910</v>
      </c>
      <c r="H131" s="9">
        <v>200</v>
      </c>
      <c r="I131" s="9">
        <v>16</v>
      </c>
      <c r="J131" s="3" t="s">
        <v>1614</v>
      </c>
      <c r="K131" s="13" t="s">
        <v>2204</v>
      </c>
      <c r="L131" s="9">
        <v>2022</v>
      </c>
      <c r="M131" s="35" t="s">
        <v>1142</v>
      </c>
      <c r="N131" s="15">
        <v>9781730157837</v>
      </c>
      <c r="O131" s="280">
        <v>49011010</v>
      </c>
      <c r="P131" s="461">
        <v>0</v>
      </c>
      <c r="Q131" s="188">
        <v>100</v>
      </c>
      <c r="R131" s="171">
        <f t="shared" si="9"/>
        <v>1.4285714285714286</v>
      </c>
      <c r="S131" s="444"/>
      <c r="T131"/>
      <c r="U131"/>
    </row>
    <row r="132" spans="1:21" s="5" customFormat="1" ht="19.5" customHeight="1" x14ac:dyDescent="0.25">
      <c r="A132" s="44"/>
      <c r="B132" s="13">
        <v>10</v>
      </c>
      <c r="C132" s="11" t="s">
        <v>100</v>
      </c>
      <c r="D132" s="3" t="s">
        <v>712</v>
      </c>
      <c r="E132" s="13" t="s">
        <v>831</v>
      </c>
      <c r="F132" s="134" t="s">
        <v>594</v>
      </c>
      <c r="G132" s="381" t="s">
        <v>910</v>
      </c>
      <c r="H132" s="9">
        <v>200</v>
      </c>
      <c r="I132" s="173">
        <v>16</v>
      </c>
      <c r="J132" s="3" t="s">
        <v>2149</v>
      </c>
      <c r="K132" s="13" t="s">
        <v>2204</v>
      </c>
      <c r="L132" s="9">
        <v>2022</v>
      </c>
      <c r="M132" s="35" t="s">
        <v>1142</v>
      </c>
      <c r="N132" s="58">
        <v>9781730158643</v>
      </c>
      <c r="O132" s="280">
        <v>49011010</v>
      </c>
      <c r="P132" s="461">
        <v>0</v>
      </c>
      <c r="Q132" s="188">
        <v>90</v>
      </c>
      <c r="R132" s="171">
        <f t="shared" si="9"/>
        <v>1.2857142857142858</v>
      </c>
      <c r="S132" s="444"/>
      <c r="T132"/>
      <c r="U132"/>
    </row>
    <row r="133" spans="1:21" s="25" customFormat="1" ht="19.5" customHeight="1" x14ac:dyDescent="0.25">
      <c r="A133" s="17"/>
      <c r="B133" s="13">
        <v>11</v>
      </c>
      <c r="C133" s="11" t="s">
        <v>101</v>
      </c>
      <c r="D133" s="3" t="s">
        <v>653</v>
      </c>
      <c r="E133" s="13" t="s">
        <v>831</v>
      </c>
      <c r="F133" s="134" t="s">
        <v>594</v>
      </c>
      <c r="G133" s="381" t="s">
        <v>910</v>
      </c>
      <c r="H133" s="9">
        <v>200</v>
      </c>
      <c r="I133" s="9">
        <v>16</v>
      </c>
      <c r="J133" s="3" t="s">
        <v>1600</v>
      </c>
      <c r="K133" s="13" t="s">
        <v>2204</v>
      </c>
      <c r="L133" s="9">
        <v>2022</v>
      </c>
      <c r="M133" s="35" t="s">
        <v>1142</v>
      </c>
      <c r="N133" s="15">
        <v>9781730158728</v>
      </c>
      <c r="O133" s="280">
        <v>49011010</v>
      </c>
      <c r="P133" s="461">
        <v>0</v>
      </c>
      <c r="Q133" s="188">
        <v>90</v>
      </c>
      <c r="R133" s="171">
        <f t="shared" si="9"/>
        <v>1.2857142857142858</v>
      </c>
      <c r="S133" s="444"/>
      <c r="T133"/>
      <c r="U133"/>
    </row>
    <row r="134" spans="1:21" s="5" customFormat="1" ht="19.5" customHeight="1" x14ac:dyDescent="0.25">
      <c r="A134" s="44"/>
      <c r="B134" s="13">
        <v>12</v>
      </c>
      <c r="C134" s="11" t="s">
        <v>159</v>
      </c>
      <c r="D134" s="3" t="s">
        <v>654</v>
      </c>
      <c r="E134" s="13" t="s">
        <v>831</v>
      </c>
      <c r="F134" s="134" t="s">
        <v>594</v>
      </c>
      <c r="G134" s="381" t="s">
        <v>910</v>
      </c>
      <c r="H134" s="9">
        <v>160</v>
      </c>
      <c r="I134" s="173">
        <v>32</v>
      </c>
      <c r="J134" s="3" t="s">
        <v>1614</v>
      </c>
      <c r="K134" s="13" t="s">
        <v>2238</v>
      </c>
      <c r="L134" s="9">
        <v>2022</v>
      </c>
      <c r="M134" s="35" t="s">
        <v>1142</v>
      </c>
      <c r="N134" s="58">
        <v>9789350893999</v>
      </c>
      <c r="O134" s="280">
        <v>49011010</v>
      </c>
      <c r="P134" s="461">
        <v>0</v>
      </c>
      <c r="Q134" s="188">
        <v>150</v>
      </c>
      <c r="R134" s="171">
        <f t="shared" si="9"/>
        <v>2.1428571428571428</v>
      </c>
      <c r="S134" s="444"/>
      <c r="T134"/>
      <c r="U134"/>
    </row>
    <row r="135" spans="1:21" s="5" customFormat="1" ht="19.5" customHeight="1" x14ac:dyDescent="0.25">
      <c r="A135" s="44"/>
      <c r="B135" s="13">
        <v>13</v>
      </c>
      <c r="C135" s="11" t="s">
        <v>96</v>
      </c>
      <c r="D135" s="3" t="s">
        <v>655</v>
      </c>
      <c r="E135" s="13" t="s">
        <v>831</v>
      </c>
      <c r="F135" s="134" t="s">
        <v>594</v>
      </c>
      <c r="G135" s="381" t="s">
        <v>910</v>
      </c>
      <c r="H135" s="9">
        <v>250</v>
      </c>
      <c r="I135" s="173">
        <v>32</v>
      </c>
      <c r="J135" s="3" t="s">
        <v>2150</v>
      </c>
      <c r="K135" s="13" t="s">
        <v>2204</v>
      </c>
      <c r="L135" s="9">
        <v>2022</v>
      </c>
      <c r="M135" s="35" t="s">
        <v>1142</v>
      </c>
      <c r="N135" s="58">
        <v>9789350892985</v>
      </c>
      <c r="O135" s="280">
        <v>49011010</v>
      </c>
      <c r="P135" s="461">
        <v>0</v>
      </c>
      <c r="Q135" s="188">
        <v>100</v>
      </c>
      <c r="R135" s="171">
        <f t="shared" si="9"/>
        <v>1.4285714285714286</v>
      </c>
      <c r="S135" s="444"/>
      <c r="T135"/>
      <c r="U135"/>
    </row>
    <row r="136" spans="1:21" s="25" customFormat="1" ht="19.5" customHeight="1" x14ac:dyDescent="0.25">
      <c r="A136" s="17"/>
      <c r="B136" s="13">
        <v>14</v>
      </c>
      <c r="C136" s="11" t="s">
        <v>155</v>
      </c>
      <c r="D136" s="3" t="s">
        <v>311</v>
      </c>
      <c r="E136" s="13" t="s">
        <v>831</v>
      </c>
      <c r="F136" s="134" t="s">
        <v>594</v>
      </c>
      <c r="G136" s="381" t="s">
        <v>910</v>
      </c>
      <c r="H136" s="9">
        <v>80</v>
      </c>
      <c r="I136" s="9">
        <v>64</v>
      </c>
      <c r="J136" s="3" t="s">
        <v>1614</v>
      </c>
      <c r="K136" s="13" t="s">
        <v>2239</v>
      </c>
      <c r="L136" s="9">
        <v>2022</v>
      </c>
      <c r="M136" s="35" t="s">
        <v>1142</v>
      </c>
      <c r="N136" s="15">
        <v>9789350896099</v>
      </c>
      <c r="O136" s="280">
        <v>49011010</v>
      </c>
      <c r="P136" s="461">
        <v>0</v>
      </c>
      <c r="Q136" s="188">
        <v>180</v>
      </c>
      <c r="R136" s="171">
        <f t="shared" si="9"/>
        <v>2.5714285714285716</v>
      </c>
      <c r="S136" s="444"/>
      <c r="T136"/>
      <c r="U136"/>
    </row>
    <row r="137" spans="1:21" s="5" customFormat="1" ht="19.5" customHeight="1" x14ac:dyDescent="0.25">
      <c r="A137" s="44"/>
      <c r="B137" s="13">
        <v>15</v>
      </c>
      <c r="C137" s="11" t="s">
        <v>407</v>
      </c>
      <c r="D137" s="3" t="s">
        <v>317</v>
      </c>
      <c r="E137" s="13" t="s">
        <v>831</v>
      </c>
      <c r="F137" s="134" t="s">
        <v>594</v>
      </c>
      <c r="G137" s="381" t="s">
        <v>910</v>
      </c>
      <c r="H137" s="173">
        <v>150</v>
      </c>
      <c r="I137" s="173">
        <v>32</v>
      </c>
      <c r="J137" s="3" t="s">
        <v>2148</v>
      </c>
      <c r="K137" s="13" t="s">
        <v>2205</v>
      </c>
      <c r="L137" s="9">
        <v>2022</v>
      </c>
      <c r="M137" s="35" t="s">
        <v>1142</v>
      </c>
      <c r="N137" s="58">
        <v>9789350895610</v>
      </c>
      <c r="O137" s="280">
        <v>49011010</v>
      </c>
      <c r="P137" s="461">
        <v>0</v>
      </c>
      <c r="Q137" s="188">
        <v>100</v>
      </c>
      <c r="R137" s="171">
        <f t="shared" si="9"/>
        <v>1.4285714285714286</v>
      </c>
      <c r="S137" s="444"/>
      <c r="T137"/>
      <c r="U137"/>
    </row>
    <row r="138" spans="1:21" s="25" customFormat="1" ht="19.5" customHeight="1" x14ac:dyDescent="0.25">
      <c r="A138" s="16"/>
      <c r="B138" s="13">
        <v>16</v>
      </c>
      <c r="C138" s="11" t="s">
        <v>408</v>
      </c>
      <c r="D138" s="3" t="s">
        <v>316</v>
      </c>
      <c r="E138" s="13" t="s">
        <v>831</v>
      </c>
      <c r="F138" s="134" t="s">
        <v>594</v>
      </c>
      <c r="G138" s="381" t="s">
        <v>910</v>
      </c>
      <c r="H138" s="9">
        <v>150</v>
      </c>
      <c r="I138" s="9">
        <v>32</v>
      </c>
      <c r="J138" s="3" t="s">
        <v>2148</v>
      </c>
      <c r="K138" s="13" t="s">
        <v>2205</v>
      </c>
      <c r="L138" s="9">
        <v>2022</v>
      </c>
      <c r="M138" s="35" t="s">
        <v>1142</v>
      </c>
      <c r="N138" s="15">
        <v>9789350895627</v>
      </c>
      <c r="O138" s="280">
        <v>49011010</v>
      </c>
      <c r="P138" s="461">
        <v>0</v>
      </c>
      <c r="Q138" s="188">
        <v>100</v>
      </c>
      <c r="R138" s="171">
        <f t="shared" si="9"/>
        <v>1.4285714285714286</v>
      </c>
      <c r="S138" s="444"/>
      <c r="T138"/>
      <c r="U138"/>
    </row>
    <row r="139" spans="1:21" s="5" customFormat="1" ht="15" x14ac:dyDescent="0.25">
      <c r="A139" s="25"/>
      <c r="B139" s="7" t="s">
        <v>720</v>
      </c>
      <c r="C139" s="10"/>
      <c r="E139" s="22"/>
      <c r="F139" s="24"/>
      <c r="G139" s="8"/>
      <c r="H139" s="176"/>
      <c r="I139" s="9"/>
      <c r="J139" s="35"/>
      <c r="K139" s="13"/>
      <c r="L139" s="9"/>
      <c r="M139" s="35"/>
      <c r="N139" s="12"/>
      <c r="O139" s="7"/>
      <c r="P139" s="36"/>
      <c r="Q139" s="188"/>
      <c r="R139" s="171"/>
      <c r="S139" s="444"/>
      <c r="T139"/>
      <c r="U139"/>
    </row>
    <row r="140" spans="1:21" s="25" customFormat="1" ht="18.75" customHeight="1" x14ac:dyDescent="0.25">
      <c r="A140" s="34"/>
      <c r="B140" s="13">
        <v>1</v>
      </c>
      <c r="C140" s="11" t="s">
        <v>324</v>
      </c>
      <c r="D140" s="3" t="s">
        <v>413</v>
      </c>
      <c r="E140" s="13" t="s">
        <v>831</v>
      </c>
      <c r="F140" s="263" t="s">
        <v>594</v>
      </c>
      <c r="G140" s="381" t="s">
        <v>910</v>
      </c>
      <c r="H140" s="9">
        <v>60</v>
      </c>
      <c r="I140" s="173">
        <v>32</v>
      </c>
      <c r="J140" s="3" t="s">
        <v>2151</v>
      </c>
      <c r="K140" s="13" t="s">
        <v>2240</v>
      </c>
      <c r="L140" s="9">
        <v>2022</v>
      </c>
      <c r="M140" s="437" t="s">
        <v>2497</v>
      </c>
      <c r="N140" s="59">
        <v>9788184515718</v>
      </c>
      <c r="O140" s="280">
        <v>49011010</v>
      </c>
      <c r="P140" s="461">
        <v>0</v>
      </c>
      <c r="Q140" s="402">
        <v>250</v>
      </c>
      <c r="R140" s="171">
        <f t="shared" ref="R140:R151" si="10">Q140/70</f>
        <v>3.5714285714285716</v>
      </c>
      <c r="S140" s="444"/>
      <c r="T140"/>
      <c r="U140"/>
    </row>
    <row r="141" spans="1:21" s="5" customFormat="1" ht="18.75" customHeight="1" x14ac:dyDescent="0.25">
      <c r="A141" s="44"/>
      <c r="B141" s="13">
        <v>2</v>
      </c>
      <c r="C141" s="11" t="s">
        <v>718</v>
      </c>
      <c r="D141" s="3" t="s">
        <v>416</v>
      </c>
      <c r="E141" s="13" t="s">
        <v>831</v>
      </c>
      <c r="F141" s="263" t="s">
        <v>594</v>
      </c>
      <c r="G141" s="381" t="s">
        <v>910</v>
      </c>
      <c r="H141" s="9">
        <v>60</v>
      </c>
      <c r="I141" s="9">
        <v>32</v>
      </c>
      <c r="J141" s="3" t="s">
        <v>2151</v>
      </c>
      <c r="K141" s="13" t="s">
        <v>2240</v>
      </c>
      <c r="L141" s="9">
        <v>2022</v>
      </c>
      <c r="M141" s="437" t="s">
        <v>2497</v>
      </c>
      <c r="N141" s="12">
        <v>9788184515725</v>
      </c>
      <c r="O141" s="280">
        <v>49011010</v>
      </c>
      <c r="P141" s="461">
        <v>0</v>
      </c>
      <c r="Q141" s="402">
        <v>250</v>
      </c>
      <c r="R141" s="171">
        <f t="shared" si="10"/>
        <v>3.5714285714285716</v>
      </c>
      <c r="S141" s="444"/>
      <c r="T141"/>
      <c r="U141"/>
    </row>
    <row r="142" spans="1:21" s="25" customFormat="1" ht="18.75" customHeight="1" x14ac:dyDescent="0.25">
      <c r="A142" s="17"/>
      <c r="B142" s="13">
        <v>3</v>
      </c>
      <c r="C142" s="11" t="s">
        <v>765</v>
      </c>
      <c r="D142" s="3" t="s">
        <v>414</v>
      </c>
      <c r="E142" s="13" t="s">
        <v>831</v>
      </c>
      <c r="F142" s="263" t="s">
        <v>594</v>
      </c>
      <c r="G142" s="381" t="s">
        <v>910</v>
      </c>
      <c r="H142" s="9">
        <v>60</v>
      </c>
      <c r="I142" s="173">
        <v>32</v>
      </c>
      <c r="J142" s="3" t="s">
        <v>2151</v>
      </c>
      <c r="K142" s="13" t="s">
        <v>2240</v>
      </c>
      <c r="L142" s="9">
        <v>2022</v>
      </c>
      <c r="M142" s="437" t="s">
        <v>2497</v>
      </c>
      <c r="N142" s="59">
        <v>9788184515732</v>
      </c>
      <c r="O142" s="280">
        <v>49011010</v>
      </c>
      <c r="P142" s="461">
        <v>0</v>
      </c>
      <c r="Q142" s="402">
        <v>250</v>
      </c>
      <c r="R142" s="171">
        <f t="shared" si="10"/>
        <v>3.5714285714285716</v>
      </c>
      <c r="S142" s="444"/>
      <c r="T142"/>
      <c r="U142"/>
    </row>
    <row r="143" spans="1:21" s="5" customFormat="1" ht="18.75" customHeight="1" x14ac:dyDescent="0.25">
      <c r="A143" s="44"/>
      <c r="B143" s="13">
        <v>4</v>
      </c>
      <c r="C143" s="11" t="s">
        <v>717</v>
      </c>
      <c r="D143" s="3" t="s">
        <v>415</v>
      </c>
      <c r="E143" s="13" t="s">
        <v>831</v>
      </c>
      <c r="F143" s="263" t="s">
        <v>594</v>
      </c>
      <c r="G143" s="381" t="s">
        <v>910</v>
      </c>
      <c r="H143" s="9">
        <v>60</v>
      </c>
      <c r="I143" s="9">
        <v>32</v>
      </c>
      <c r="J143" s="3" t="s">
        <v>2151</v>
      </c>
      <c r="K143" s="13" t="s">
        <v>2240</v>
      </c>
      <c r="L143" s="9">
        <v>2022</v>
      </c>
      <c r="M143" s="437" t="s">
        <v>2497</v>
      </c>
      <c r="N143" s="12">
        <v>9788184515749</v>
      </c>
      <c r="O143" s="280">
        <v>49011010</v>
      </c>
      <c r="P143" s="461">
        <v>0</v>
      </c>
      <c r="Q143" s="188">
        <v>250</v>
      </c>
      <c r="R143" s="171">
        <f t="shared" si="10"/>
        <v>3.5714285714285716</v>
      </c>
      <c r="S143" s="444"/>
      <c r="T143"/>
      <c r="U143"/>
    </row>
    <row r="144" spans="1:21" s="25" customFormat="1" ht="18.75" customHeight="1" x14ac:dyDescent="0.25">
      <c r="A144" s="17"/>
      <c r="B144" s="13">
        <v>5</v>
      </c>
      <c r="C144" s="11" t="s">
        <v>719</v>
      </c>
      <c r="D144" s="3" t="s">
        <v>670</v>
      </c>
      <c r="E144" s="13" t="s">
        <v>831</v>
      </c>
      <c r="F144" s="263" t="s">
        <v>594</v>
      </c>
      <c r="G144" s="381" t="s">
        <v>910</v>
      </c>
      <c r="H144" s="9">
        <v>60</v>
      </c>
      <c r="I144" s="173">
        <v>32</v>
      </c>
      <c r="J144" s="3" t="s">
        <v>2151</v>
      </c>
      <c r="K144" s="13" t="s">
        <v>2240</v>
      </c>
      <c r="L144" s="9">
        <v>2022</v>
      </c>
      <c r="M144" s="437" t="s">
        <v>2497</v>
      </c>
      <c r="N144" s="59">
        <v>9788184515756</v>
      </c>
      <c r="O144" s="280">
        <v>49011010</v>
      </c>
      <c r="P144" s="461">
        <v>0</v>
      </c>
      <c r="Q144" s="188">
        <v>250</v>
      </c>
      <c r="R144" s="171">
        <f t="shared" si="10"/>
        <v>3.5714285714285716</v>
      </c>
      <c r="S144" s="444"/>
      <c r="T144"/>
      <c r="U144"/>
    </row>
    <row r="145" spans="1:21" s="5" customFormat="1" ht="18.75" customHeight="1" x14ac:dyDescent="0.25">
      <c r="A145" s="44"/>
      <c r="B145" s="13">
        <v>6</v>
      </c>
      <c r="C145" s="11" t="s">
        <v>244</v>
      </c>
      <c r="D145" s="3" t="s">
        <v>671</v>
      </c>
      <c r="E145" s="13" t="s">
        <v>831</v>
      </c>
      <c r="F145" s="263" t="s">
        <v>594</v>
      </c>
      <c r="G145" s="381" t="s">
        <v>910</v>
      </c>
      <c r="H145" s="9">
        <v>60</v>
      </c>
      <c r="I145" s="9">
        <v>32</v>
      </c>
      <c r="J145" s="3" t="s">
        <v>2151</v>
      </c>
      <c r="K145" s="13" t="s">
        <v>2240</v>
      </c>
      <c r="L145" s="9">
        <v>2022</v>
      </c>
      <c r="M145" s="437" t="s">
        <v>2497</v>
      </c>
      <c r="N145" s="12">
        <v>9788184516173</v>
      </c>
      <c r="O145" s="280">
        <v>49011010</v>
      </c>
      <c r="P145" s="461">
        <v>0</v>
      </c>
      <c r="Q145" s="188">
        <v>250</v>
      </c>
      <c r="R145" s="171">
        <f t="shared" si="10"/>
        <v>3.5714285714285716</v>
      </c>
      <c r="S145" s="444"/>
      <c r="T145"/>
      <c r="U145"/>
    </row>
    <row r="146" spans="1:21" s="25" customFormat="1" ht="18.75" customHeight="1" x14ac:dyDescent="0.25">
      <c r="A146" s="17"/>
      <c r="B146" s="13">
        <v>7</v>
      </c>
      <c r="C146" s="11" t="s">
        <v>245</v>
      </c>
      <c r="D146" s="3" t="s">
        <v>672</v>
      </c>
      <c r="E146" s="13" t="s">
        <v>831</v>
      </c>
      <c r="F146" s="263" t="s">
        <v>594</v>
      </c>
      <c r="G146" s="381" t="s">
        <v>910</v>
      </c>
      <c r="H146" s="9">
        <v>60</v>
      </c>
      <c r="I146" s="173">
        <v>32</v>
      </c>
      <c r="J146" s="3" t="s">
        <v>2151</v>
      </c>
      <c r="K146" s="13" t="s">
        <v>2240</v>
      </c>
      <c r="L146" s="9">
        <v>2022</v>
      </c>
      <c r="M146" s="437" t="s">
        <v>2497</v>
      </c>
      <c r="N146" s="59">
        <v>9788184516180</v>
      </c>
      <c r="O146" s="280">
        <v>49011010</v>
      </c>
      <c r="P146" s="461">
        <v>0</v>
      </c>
      <c r="Q146" s="188">
        <v>250</v>
      </c>
      <c r="R146" s="171">
        <f t="shared" si="10"/>
        <v>3.5714285714285716</v>
      </c>
      <c r="S146" s="444"/>
      <c r="T146"/>
      <c r="U146"/>
    </row>
    <row r="147" spans="1:21" s="5" customFormat="1" ht="18.75" customHeight="1" x14ac:dyDescent="0.25">
      <c r="A147" s="44"/>
      <c r="B147" s="13">
        <v>8</v>
      </c>
      <c r="C147" s="11" t="s">
        <v>246</v>
      </c>
      <c r="D147" s="3" t="s">
        <v>673</v>
      </c>
      <c r="E147" s="13" t="s">
        <v>831</v>
      </c>
      <c r="F147" s="263" t="s">
        <v>594</v>
      </c>
      <c r="G147" s="381" t="s">
        <v>910</v>
      </c>
      <c r="H147" s="9">
        <v>60</v>
      </c>
      <c r="I147" s="9">
        <v>32</v>
      </c>
      <c r="J147" s="3" t="s">
        <v>2151</v>
      </c>
      <c r="K147" s="13" t="s">
        <v>2240</v>
      </c>
      <c r="L147" s="9">
        <v>2022</v>
      </c>
      <c r="M147" s="437" t="s">
        <v>2497</v>
      </c>
      <c r="N147" s="12">
        <v>9788184516197</v>
      </c>
      <c r="O147" s="280">
        <v>49011010</v>
      </c>
      <c r="P147" s="461">
        <v>0</v>
      </c>
      <c r="Q147" s="188">
        <v>250</v>
      </c>
      <c r="R147" s="171">
        <f t="shared" si="10"/>
        <v>3.5714285714285716</v>
      </c>
      <c r="S147" s="444"/>
      <c r="T147"/>
      <c r="U147"/>
    </row>
    <row r="148" spans="1:21" s="25" customFormat="1" ht="18.75" customHeight="1" x14ac:dyDescent="0.25">
      <c r="A148" s="17"/>
      <c r="B148" s="13">
        <v>9</v>
      </c>
      <c r="C148" s="11" t="s">
        <v>248</v>
      </c>
      <c r="D148" s="3" t="s">
        <v>250</v>
      </c>
      <c r="E148" s="13" t="s">
        <v>831</v>
      </c>
      <c r="F148" s="263" t="s">
        <v>594</v>
      </c>
      <c r="G148" s="381" t="s">
        <v>910</v>
      </c>
      <c r="H148" s="9">
        <v>60</v>
      </c>
      <c r="I148" s="173">
        <v>32</v>
      </c>
      <c r="J148" s="3" t="s">
        <v>2151</v>
      </c>
      <c r="K148" s="13" t="s">
        <v>2240</v>
      </c>
      <c r="L148" s="9">
        <v>2022</v>
      </c>
      <c r="M148" s="437" t="s">
        <v>2497</v>
      </c>
      <c r="N148" s="59">
        <v>9788184516210</v>
      </c>
      <c r="O148" s="280">
        <v>49011010</v>
      </c>
      <c r="P148" s="461">
        <v>0</v>
      </c>
      <c r="Q148" s="188">
        <v>230</v>
      </c>
      <c r="R148" s="171">
        <f t="shared" si="10"/>
        <v>3.2857142857142856</v>
      </c>
      <c r="S148" s="444"/>
      <c r="T148"/>
      <c r="U148"/>
    </row>
    <row r="149" spans="1:21" s="5" customFormat="1" ht="18.75" customHeight="1" x14ac:dyDescent="0.25">
      <c r="A149" s="44"/>
      <c r="B149" s="13">
        <v>10</v>
      </c>
      <c r="C149" s="11" t="s">
        <v>247</v>
      </c>
      <c r="D149" s="3" t="s">
        <v>94</v>
      </c>
      <c r="E149" s="13" t="s">
        <v>831</v>
      </c>
      <c r="F149" s="263" t="s">
        <v>594</v>
      </c>
      <c r="G149" s="381" t="s">
        <v>910</v>
      </c>
      <c r="H149" s="9">
        <v>60</v>
      </c>
      <c r="I149" s="9">
        <v>32</v>
      </c>
      <c r="J149" s="3" t="s">
        <v>2152</v>
      </c>
      <c r="K149" s="13" t="s">
        <v>2240</v>
      </c>
      <c r="L149" s="9">
        <v>2022</v>
      </c>
      <c r="M149" s="437" t="s">
        <v>2497</v>
      </c>
      <c r="N149" s="12">
        <v>9788184516203</v>
      </c>
      <c r="O149" s="280">
        <v>49011010</v>
      </c>
      <c r="P149" s="461">
        <v>0</v>
      </c>
      <c r="Q149" s="188">
        <v>250</v>
      </c>
      <c r="R149" s="171">
        <f t="shared" si="10"/>
        <v>3.5714285714285716</v>
      </c>
      <c r="S149" s="444"/>
      <c r="T149"/>
      <c r="U149"/>
    </row>
    <row r="150" spans="1:21" s="30" customFormat="1" ht="18.75" customHeight="1" x14ac:dyDescent="0.25">
      <c r="A150" s="29"/>
      <c r="B150" s="13">
        <v>11</v>
      </c>
      <c r="C150" s="11" t="s">
        <v>768</v>
      </c>
      <c r="D150" s="3" t="s">
        <v>95</v>
      </c>
      <c r="E150" s="13" t="s">
        <v>831</v>
      </c>
      <c r="F150" s="263" t="s">
        <v>594</v>
      </c>
      <c r="G150" s="381" t="s">
        <v>910</v>
      </c>
      <c r="H150" s="9">
        <v>60</v>
      </c>
      <c r="I150" s="173">
        <v>32</v>
      </c>
      <c r="J150" s="3" t="s">
        <v>2151</v>
      </c>
      <c r="K150" s="13" t="s">
        <v>2240</v>
      </c>
      <c r="L150" s="9">
        <v>2022</v>
      </c>
      <c r="M150" s="437" t="s">
        <v>2497</v>
      </c>
      <c r="N150" s="59">
        <v>9788184517774</v>
      </c>
      <c r="O150" s="280">
        <v>49011010</v>
      </c>
      <c r="P150" s="461">
        <v>0</v>
      </c>
      <c r="Q150" s="188">
        <v>230</v>
      </c>
      <c r="R150" s="171">
        <f t="shared" si="10"/>
        <v>3.2857142857142856</v>
      </c>
      <c r="S150" s="444"/>
      <c r="T150"/>
      <c r="U150"/>
    </row>
    <row r="151" spans="1:21" s="30" customFormat="1" ht="18.75" customHeight="1" x14ac:dyDescent="0.25">
      <c r="A151" s="29"/>
      <c r="B151" s="13">
        <v>12</v>
      </c>
      <c r="C151" s="11" t="s">
        <v>769</v>
      </c>
      <c r="D151" s="3" t="s">
        <v>571</v>
      </c>
      <c r="E151" s="13" t="s">
        <v>831</v>
      </c>
      <c r="F151" s="263" t="s">
        <v>594</v>
      </c>
      <c r="G151" s="381" t="s">
        <v>910</v>
      </c>
      <c r="H151" s="9">
        <v>60</v>
      </c>
      <c r="I151" s="173">
        <v>32</v>
      </c>
      <c r="J151" s="3" t="s">
        <v>2151</v>
      </c>
      <c r="K151" s="13" t="s">
        <v>2240</v>
      </c>
      <c r="L151" s="9">
        <v>2022</v>
      </c>
      <c r="M151" s="437" t="s">
        <v>2497</v>
      </c>
      <c r="N151" s="59">
        <v>9788184517583</v>
      </c>
      <c r="O151" s="280">
        <v>49011010</v>
      </c>
      <c r="P151" s="461">
        <v>0</v>
      </c>
      <c r="Q151" s="188">
        <v>250</v>
      </c>
      <c r="R151" s="171">
        <f t="shared" si="10"/>
        <v>3.5714285714285716</v>
      </c>
      <c r="S151" s="444"/>
      <c r="T151"/>
      <c r="U151"/>
    </row>
    <row r="152" spans="1:21" s="30" customFormat="1" ht="18.75" customHeight="1" x14ac:dyDescent="0.25">
      <c r="A152" s="31"/>
      <c r="B152" s="13">
        <v>13</v>
      </c>
      <c r="C152" s="11" t="s">
        <v>770</v>
      </c>
      <c r="D152" s="3" t="s">
        <v>151</v>
      </c>
      <c r="E152" s="13" t="s">
        <v>831</v>
      </c>
      <c r="F152" s="263" t="s">
        <v>594</v>
      </c>
      <c r="G152" s="381" t="s">
        <v>910</v>
      </c>
      <c r="H152" s="9">
        <v>60</v>
      </c>
      <c r="I152" s="173">
        <v>32</v>
      </c>
      <c r="J152" s="3" t="s">
        <v>2151</v>
      </c>
      <c r="K152" s="13" t="s">
        <v>2240</v>
      </c>
      <c r="L152" s="9">
        <v>2022</v>
      </c>
      <c r="M152" s="437" t="s">
        <v>2497</v>
      </c>
      <c r="N152" s="59">
        <v>9781730172045</v>
      </c>
      <c r="O152" s="45">
        <v>49059910</v>
      </c>
      <c r="P152" s="461">
        <v>0</v>
      </c>
      <c r="Q152" s="188">
        <v>250</v>
      </c>
      <c r="R152" s="171">
        <f>300/70</f>
        <v>4.2857142857142856</v>
      </c>
      <c r="S152" s="444"/>
      <c r="T152"/>
      <c r="U152"/>
    </row>
    <row r="153" spans="1:21" ht="27" x14ac:dyDescent="0.25">
      <c r="A153" s="138"/>
      <c r="B153" s="81">
        <v>14</v>
      </c>
      <c r="C153" s="106" t="s">
        <v>1168</v>
      </c>
      <c r="D153" s="106" t="s">
        <v>1169</v>
      </c>
      <c r="E153" s="106" t="s">
        <v>1170</v>
      </c>
      <c r="F153" s="156" t="s">
        <v>594</v>
      </c>
      <c r="G153" s="381" t="s">
        <v>910</v>
      </c>
      <c r="H153" s="9">
        <v>60</v>
      </c>
      <c r="I153" s="36">
        <v>32</v>
      </c>
      <c r="J153" s="3" t="s">
        <v>2151</v>
      </c>
      <c r="K153" s="13" t="s">
        <v>2224</v>
      </c>
      <c r="L153" s="9">
        <v>2022</v>
      </c>
      <c r="M153" s="437" t="s">
        <v>2497</v>
      </c>
      <c r="N153" s="14">
        <v>9789350896761</v>
      </c>
      <c r="O153" s="280">
        <v>49011010</v>
      </c>
      <c r="P153" s="461">
        <v>0</v>
      </c>
      <c r="Q153" s="188">
        <v>230</v>
      </c>
      <c r="R153" s="171">
        <f>Q153/70</f>
        <v>3.2857142857142856</v>
      </c>
      <c r="S153" s="444"/>
    </row>
    <row r="154" spans="1:21" ht="34.5" customHeight="1" x14ac:dyDescent="0.25">
      <c r="B154" s="13">
        <v>15</v>
      </c>
      <c r="C154" s="13" t="s">
        <v>2119</v>
      </c>
      <c r="D154" s="13" t="s">
        <v>1183</v>
      </c>
      <c r="E154" s="3" t="s">
        <v>1178</v>
      </c>
      <c r="F154" s="134" t="s">
        <v>594</v>
      </c>
      <c r="G154" s="3" t="s">
        <v>910</v>
      </c>
      <c r="H154" s="9">
        <v>12</v>
      </c>
      <c r="I154" s="36">
        <v>160</v>
      </c>
      <c r="J154" s="3" t="s">
        <v>2153</v>
      </c>
      <c r="K154" s="13" t="s">
        <v>2241</v>
      </c>
      <c r="L154" s="36">
        <v>2022</v>
      </c>
      <c r="M154" s="437" t="s">
        <v>2497</v>
      </c>
      <c r="N154" s="14">
        <v>9788184515787</v>
      </c>
      <c r="O154" s="280">
        <v>49011010</v>
      </c>
      <c r="P154" s="461">
        <v>0</v>
      </c>
      <c r="Q154" s="403">
        <v>1250</v>
      </c>
      <c r="R154" s="109">
        <f>Q154/70</f>
        <v>17.857142857142858</v>
      </c>
      <c r="S154" s="444"/>
    </row>
    <row r="155" spans="1:21" ht="34.5" customHeight="1" x14ac:dyDescent="0.25">
      <c r="B155" s="13">
        <v>16</v>
      </c>
      <c r="C155" s="223" t="s">
        <v>2120</v>
      </c>
      <c r="D155" s="13" t="s">
        <v>1200</v>
      </c>
      <c r="E155" s="3" t="s">
        <v>1178</v>
      </c>
      <c r="F155" s="134" t="s">
        <v>594</v>
      </c>
      <c r="G155" s="3" t="s">
        <v>910</v>
      </c>
      <c r="H155" s="9">
        <v>12</v>
      </c>
      <c r="I155" s="36">
        <v>160</v>
      </c>
      <c r="J155" s="3" t="s">
        <v>2153</v>
      </c>
      <c r="K155" s="13" t="s">
        <v>2241</v>
      </c>
      <c r="L155" s="36">
        <v>2022</v>
      </c>
      <c r="M155" s="437" t="s">
        <v>2497</v>
      </c>
      <c r="N155" s="224">
        <v>9788184518054</v>
      </c>
      <c r="O155" s="280">
        <v>49011010</v>
      </c>
      <c r="P155" s="461">
        <v>0</v>
      </c>
      <c r="Q155" s="403">
        <v>1250</v>
      </c>
      <c r="R155" s="109">
        <f>Q155/70</f>
        <v>17.857142857142858</v>
      </c>
      <c r="S155" s="444"/>
    </row>
    <row r="156" spans="1:21" ht="34.5" customHeight="1" x14ac:dyDescent="0.25">
      <c r="B156" s="13">
        <v>17</v>
      </c>
      <c r="C156" s="3" t="s">
        <v>2121</v>
      </c>
      <c r="D156" s="13" t="s">
        <v>1218</v>
      </c>
      <c r="E156" s="3" t="s">
        <v>1178</v>
      </c>
      <c r="F156" s="134" t="s">
        <v>594</v>
      </c>
      <c r="G156" s="3" t="s">
        <v>910</v>
      </c>
      <c r="H156" s="9">
        <v>20</v>
      </c>
      <c r="I156" s="36">
        <v>96</v>
      </c>
      <c r="J156" s="3" t="s">
        <v>2153</v>
      </c>
      <c r="K156" s="13" t="s">
        <v>2242</v>
      </c>
      <c r="L156" s="36">
        <v>2022</v>
      </c>
      <c r="M156" s="437" t="s">
        <v>2497</v>
      </c>
      <c r="N156" s="14">
        <v>9788184519082</v>
      </c>
      <c r="O156" s="280">
        <v>49011010</v>
      </c>
      <c r="P156" s="461">
        <v>0</v>
      </c>
      <c r="Q156" s="403">
        <v>700</v>
      </c>
      <c r="R156" s="109">
        <f>Q156/70</f>
        <v>10</v>
      </c>
      <c r="S156" s="444"/>
    </row>
    <row r="157" spans="1:21" s="110" customFormat="1" ht="156.75" customHeight="1" x14ac:dyDescent="0.25">
      <c r="A157" s="193"/>
      <c r="B157" s="206">
        <v>18</v>
      </c>
      <c r="C157" s="206" t="s">
        <v>2433</v>
      </c>
      <c r="D157" s="13" t="s">
        <v>2435</v>
      </c>
      <c r="E157" s="246" t="s">
        <v>2434</v>
      </c>
      <c r="F157" s="246" t="s">
        <v>594</v>
      </c>
      <c r="G157" s="246" t="s">
        <v>910</v>
      </c>
      <c r="H157" s="36">
        <v>40</v>
      </c>
      <c r="I157" s="36">
        <v>32</v>
      </c>
      <c r="J157" s="3" t="s">
        <v>2151</v>
      </c>
      <c r="K157" s="13" t="s">
        <v>2240</v>
      </c>
      <c r="L157" s="9">
        <v>2023</v>
      </c>
      <c r="M157" s="437" t="s">
        <v>1145</v>
      </c>
      <c r="N157" s="12">
        <v>9789395588966</v>
      </c>
      <c r="O157" s="106">
        <v>49011010</v>
      </c>
      <c r="P157" s="461">
        <v>0</v>
      </c>
      <c r="Q157" s="240">
        <v>250</v>
      </c>
      <c r="R157" s="109">
        <f t="shared" ref="R157" si="11">Q157/70</f>
        <v>3.5714285714285716</v>
      </c>
      <c r="S157" s="444"/>
      <c r="T157" s="354" t="s">
        <v>2384</v>
      </c>
      <c r="U157"/>
    </row>
    <row r="158" spans="1:21" ht="34.5" customHeight="1" x14ac:dyDescent="0.25">
      <c r="B158" s="22"/>
      <c r="C158" s="5"/>
      <c r="D158" s="22"/>
      <c r="E158" s="5"/>
      <c r="F158" s="24"/>
      <c r="G158" s="16"/>
      <c r="H158" s="9"/>
      <c r="I158" s="36"/>
      <c r="J158" s="3"/>
      <c r="K158" s="13"/>
      <c r="L158" s="36"/>
      <c r="M158" s="35"/>
      <c r="N158" s="14"/>
      <c r="O158" s="398"/>
      <c r="P158" s="36"/>
      <c r="Q158" s="403"/>
      <c r="R158" s="213"/>
      <c r="S158" s="444"/>
    </row>
    <row r="159" spans="1:21" s="30" customFormat="1" ht="15" x14ac:dyDescent="0.25">
      <c r="B159" s="7" t="s">
        <v>566</v>
      </c>
      <c r="C159" s="10"/>
      <c r="D159" s="5"/>
      <c r="E159" s="22"/>
      <c r="F159" s="28"/>
      <c r="G159" s="382"/>
      <c r="H159" s="174"/>
      <c r="I159" s="9"/>
      <c r="J159" s="35"/>
      <c r="K159" s="13"/>
      <c r="L159" s="9"/>
      <c r="M159" s="35"/>
      <c r="N159" s="97"/>
      <c r="O159" s="7"/>
      <c r="P159" s="36"/>
      <c r="Q159" s="188"/>
      <c r="R159" s="171"/>
      <c r="S159" s="444"/>
      <c r="T159"/>
      <c r="U159"/>
    </row>
    <row r="160" spans="1:21" s="30" customFormat="1" ht="20.25" customHeight="1" x14ac:dyDescent="0.25">
      <c r="A160" s="32"/>
      <c r="B160" s="13">
        <v>1</v>
      </c>
      <c r="C160" s="11" t="s">
        <v>24</v>
      </c>
      <c r="D160" s="3" t="s">
        <v>152</v>
      </c>
      <c r="E160" s="13" t="s">
        <v>831</v>
      </c>
      <c r="F160" s="263" t="s">
        <v>594</v>
      </c>
      <c r="G160" s="381" t="s">
        <v>910</v>
      </c>
      <c r="H160" s="9">
        <v>60</v>
      </c>
      <c r="I160" s="173">
        <v>32</v>
      </c>
      <c r="J160" s="3" t="s">
        <v>2151</v>
      </c>
      <c r="K160" s="13" t="s">
        <v>2243</v>
      </c>
      <c r="L160" s="9">
        <v>2022</v>
      </c>
      <c r="M160" s="437" t="s">
        <v>2504</v>
      </c>
      <c r="N160" s="61">
        <v>9789350890004</v>
      </c>
      <c r="O160" s="280">
        <v>49011010</v>
      </c>
      <c r="P160" s="461">
        <v>0</v>
      </c>
      <c r="Q160" s="188">
        <v>230</v>
      </c>
      <c r="R160" s="171">
        <f t="shared" ref="R160:R166" si="12">Q160/70</f>
        <v>3.2857142857142856</v>
      </c>
      <c r="S160" s="444"/>
      <c r="T160"/>
      <c r="U160"/>
    </row>
    <row r="161" spans="1:21" s="30" customFormat="1" ht="20.25" customHeight="1" x14ac:dyDescent="0.25">
      <c r="A161" s="29"/>
      <c r="B161" s="13">
        <v>2</v>
      </c>
      <c r="C161" s="11" t="s">
        <v>25</v>
      </c>
      <c r="D161" s="3" t="s">
        <v>153</v>
      </c>
      <c r="E161" s="13" t="s">
        <v>831</v>
      </c>
      <c r="F161" s="263" t="s">
        <v>594</v>
      </c>
      <c r="G161" s="381" t="s">
        <v>910</v>
      </c>
      <c r="H161" s="9">
        <v>60</v>
      </c>
      <c r="I161" s="173">
        <v>32</v>
      </c>
      <c r="J161" s="3" t="s">
        <v>2151</v>
      </c>
      <c r="K161" s="13" t="s">
        <v>2243</v>
      </c>
      <c r="L161" s="9">
        <v>2022</v>
      </c>
      <c r="M161" s="437" t="s">
        <v>2504</v>
      </c>
      <c r="N161" s="61">
        <v>9789350890011</v>
      </c>
      <c r="O161" s="280">
        <v>49011010</v>
      </c>
      <c r="P161" s="461">
        <v>0</v>
      </c>
      <c r="Q161" s="188">
        <v>230</v>
      </c>
      <c r="R161" s="171">
        <f t="shared" si="12"/>
        <v>3.2857142857142856</v>
      </c>
      <c r="S161" s="444"/>
      <c r="T161"/>
      <c r="U161"/>
    </row>
    <row r="162" spans="1:21" s="30" customFormat="1" ht="20.25" customHeight="1" x14ac:dyDescent="0.25">
      <c r="A162" s="29"/>
      <c r="B162" s="13">
        <v>3</v>
      </c>
      <c r="C162" s="3" t="s">
        <v>386</v>
      </c>
      <c r="D162" s="3" t="s">
        <v>154</v>
      </c>
      <c r="E162" s="13" t="s">
        <v>831</v>
      </c>
      <c r="F162" s="263" t="s">
        <v>594</v>
      </c>
      <c r="G162" s="381" t="s">
        <v>910</v>
      </c>
      <c r="H162" s="9">
        <v>60</v>
      </c>
      <c r="I162" s="9">
        <v>32</v>
      </c>
      <c r="J162" s="3" t="s">
        <v>2151</v>
      </c>
      <c r="K162" s="13" t="s">
        <v>2243</v>
      </c>
      <c r="L162" s="9">
        <v>2022</v>
      </c>
      <c r="M162" s="437" t="s">
        <v>2504</v>
      </c>
      <c r="N162" s="15">
        <v>9789350890028</v>
      </c>
      <c r="O162" s="280">
        <v>49011010</v>
      </c>
      <c r="P162" s="461">
        <v>0</v>
      </c>
      <c r="Q162" s="188">
        <v>230</v>
      </c>
      <c r="R162" s="171">
        <f t="shared" si="12"/>
        <v>3.2857142857142856</v>
      </c>
      <c r="S162" s="444"/>
      <c r="T162"/>
      <c r="U162"/>
    </row>
    <row r="163" spans="1:21" s="30" customFormat="1" ht="20.25" customHeight="1" x14ac:dyDescent="0.25">
      <c r="A163" s="29"/>
      <c r="B163" s="13">
        <v>4</v>
      </c>
      <c r="C163" s="3" t="s">
        <v>387</v>
      </c>
      <c r="D163" s="3" t="s">
        <v>607</v>
      </c>
      <c r="E163" s="13" t="s">
        <v>831</v>
      </c>
      <c r="F163" s="263" t="s">
        <v>594</v>
      </c>
      <c r="G163" s="381" t="s">
        <v>910</v>
      </c>
      <c r="H163" s="9">
        <v>60</v>
      </c>
      <c r="I163" s="9">
        <v>32</v>
      </c>
      <c r="J163" s="3" t="s">
        <v>2151</v>
      </c>
      <c r="K163" s="13" t="s">
        <v>2243</v>
      </c>
      <c r="L163" s="9">
        <v>2022</v>
      </c>
      <c r="M163" s="437" t="s">
        <v>2504</v>
      </c>
      <c r="N163" s="15">
        <v>9789350890042</v>
      </c>
      <c r="O163" s="280">
        <v>49011010</v>
      </c>
      <c r="P163" s="461">
        <v>0</v>
      </c>
      <c r="Q163" s="188">
        <v>230</v>
      </c>
      <c r="R163" s="171">
        <f t="shared" si="12"/>
        <v>3.2857142857142856</v>
      </c>
      <c r="S163" s="444"/>
      <c r="T163"/>
      <c r="U163"/>
    </row>
    <row r="164" spans="1:21" s="30" customFormat="1" ht="20.25" customHeight="1" x14ac:dyDescent="0.25">
      <c r="A164" s="29"/>
      <c r="B164" s="13">
        <v>5</v>
      </c>
      <c r="C164" s="3" t="s">
        <v>388</v>
      </c>
      <c r="D164" s="3" t="s">
        <v>608</v>
      </c>
      <c r="E164" s="13" t="s">
        <v>831</v>
      </c>
      <c r="F164" s="263" t="s">
        <v>594</v>
      </c>
      <c r="G164" s="381" t="s">
        <v>910</v>
      </c>
      <c r="H164" s="9">
        <v>60</v>
      </c>
      <c r="I164" s="9">
        <v>32</v>
      </c>
      <c r="J164" s="3" t="s">
        <v>2151</v>
      </c>
      <c r="K164" s="13" t="s">
        <v>2243</v>
      </c>
      <c r="L164" s="9">
        <v>2022</v>
      </c>
      <c r="M164" s="437" t="s">
        <v>2504</v>
      </c>
      <c r="N164" s="15">
        <v>9789350890035</v>
      </c>
      <c r="O164" s="280">
        <v>49011010</v>
      </c>
      <c r="P164" s="461">
        <v>0</v>
      </c>
      <c r="Q164" s="188">
        <v>230</v>
      </c>
      <c r="R164" s="171">
        <f t="shared" si="12"/>
        <v>3.2857142857142856</v>
      </c>
      <c r="S164" s="444"/>
      <c r="T164"/>
      <c r="U164"/>
    </row>
    <row r="165" spans="1:21" s="30" customFormat="1" ht="20.25" customHeight="1" x14ac:dyDescent="0.25">
      <c r="A165" s="31"/>
      <c r="B165" s="13">
        <v>6</v>
      </c>
      <c r="C165" s="3" t="s">
        <v>389</v>
      </c>
      <c r="D165" s="3" t="s">
        <v>609</v>
      </c>
      <c r="E165" s="13" t="s">
        <v>831</v>
      </c>
      <c r="F165" s="263" t="s">
        <v>594</v>
      </c>
      <c r="G165" s="381" t="s">
        <v>910</v>
      </c>
      <c r="H165" s="9">
        <v>60</v>
      </c>
      <c r="I165" s="9">
        <v>32</v>
      </c>
      <c r="J165" s="3" t="s">
        <v>2151</v>
      </c>
      <c r="K165" s="13" t="s">
        <v>2243</v>
      </c>
      <c r="L165" s="9">
        <v>2022</v>
      </c>
      <c r="M165" s="437" t="s">
        <v>2504</v>
      </c>
      <c r="N165" s="15">
        <v>9789350890059</v>
      </c>
      <c r="O165" s="280">
        <v>49011010</v>
      </c>
      <c r="P165" s="461">
        <v>0</v>
      </c>
      <c r="Q165" s="188">
        <v>230</v>
      </c>
      <c r="R165" s="171">
        <f t="shared" si="12"/>
        <v>3.2857142857142856</v>
      </c>
      <c r="S165" s="444"/>
      <c r="T165"/>
      <c r="U165"/>
    </row>
    <row r="166" spans="1:21" ht="15" x14ac:dyDescent="0.25">
      <c r="B166" s="13">
        <v>7</v>
      </c>
      <c r="C166" s="3" t="s">
        <v>2086</v>
      </c>
      <c r="D166" s="3" t="s">
        <v>2087</v>
      </c>
      <c r="E166" s="13" t="s">
        <v>934</v>
      </c>
      <c r="F166" s="134" t="s">
        <v>594</v>
      </c>
      <c r="G166" s="3" t="s">
        <v>910</v>
      </c>
      <c r="H166" s="9">
        <v>10</v>
      </c>
      <c r="I166" s="9">
        <v>192</v>
      </c>
      <c r="J166" s="3" t="s">
        <v>2328</v>
      </c>
      <c r="K166" s="13" t="s">
        <v>2206</v>
      </c>
      <c r="L166" s="9">
        <v>2022</v>
      </c>
      <c r="M166" s="437" t="s">
        <v>2504</v>
      </c>
      <c r="N166" s="15">
        <v>9789386671554</v>
      </c>
      <c r="O166" s="312">
        <v>49011010</v>
      </c>
      <c r="P166" s="461">
        <v>0</v>
      </c>
      <c r="Q166" s="403">
        <v>1380</v>
      </c>
      <c r="R166" s="171">
        <f t="shared" si="12"/>
        <v>19.714285714285715</v>
      </c>
      <c r="S166" s="444"/>
    </row>
    <row r="167" spans="1:21" s="5" customFormat="1" ht="15" x14ac:dyDescent="0.25">
      <c r="A167" s="25"/>
      <c r="B167" s="7" t="s">
        <v>137</v>
      </c>
      <c r="C167" s="10"/>
      <c r="F167" s="10"/>
      <c r="G167" s="11"/>
      <c r="H167" s="182"/>
      <c r="I167" s="9"/>
      <c r="J167" s="35"/>
      <c r="K167" s="13"/>
      <c r="L167" s="9"/>
      <c r="M167" s="35"/>
      <c r="N167" s="12"/>
      <c r="O167" s="7"/>
      <c r="P167" s="36"/>
      <c r="Q167" s="188"/>
      <c r="R167" s="171"/>
      <c r="S167" s="444"/>
      <c r="T167"/>
      <c r="U167"/>
    </row>
    <row r="168" spans="1:21" s="5" customFormat="1" ht="16.5" customHeight="1" x14ac:dyDescent="0.25">
      <c r="A168" s="34"/>
      <c r="B168" s="13">
        <v>1</v>
      </c>
      <c r="C168" s="11" t="s">
        <v>138</v>
      </c>
      <c r="D168" s="3" t="s">
        <v>411</v>
      </c>
      <c r="E168" s="13" t="s">
        <v>831</v>
      </c>
      <c r="F168" s="264" t="s">
        <v>594</v>
      </c>
      <c r="G168" s="381" t="s">
        <v>910</v>
      </c>
      <c r="H168" s="9">
        <v>260</v>
      </c>
      <c r="I168" s="9">
        <v>16</v>
      </c>
      <c r="J168" s="3" t="s">
        <v>2147</v>
      </c>
      <c r="K168" s="13" t="s">
        <v>2244</v>
      </c>
      <c r="L168" s="9">
        <v>2022</v>
      </c>
      <c r="M168" s="437" t="s">
        <v>2499</v>
      </c>
      <c r="N168" s="12">
        <v>9789350892848</v>
      </c>
      <c r="O168" s="280">
        <v>49011010</v>
      </c>
      <c r="P168" s="461">
        <v>0</v>
      </c>
      <c r="Q168" s="188">
        <v>70</v>
      </c>
      <c r="R168" s="171">
        <f t="shared" ref="R168:R176" si="13">Q168/70</f>
        <v>1</v>
      </c>
      <c r="S168" s="444"/>
      <c r="T168"/>
      <c r="U168"/>
    </row>
    <row r="169" spans="1:21" s="25" customFormat="1" ht="15.75" customHeight="1" x14ac:dyDescent="0.25">
      <c r="A169" s="17"/>
      <c r="B169" s="13">
        <v>2</v>
      </c>
      <c r="C169" s="11" t="s">
        <v>140</v>
      </c>
      <c r="D169" s="3" t="s">
        <v>412</v>
      </c>
      <c r="E169" s="13" t="s">
        <v>831</v>
      </c>
      <c r="F169" s="264" t="s">
        <v>594</v>
      </c>
      <c r="G169" s="381" t="s">
        <v>910</v>
      </c>
      <c r="H169" s="9">
        <v>260</v>
      </c>
      <c r="I169" s="9">
        <v>16</v>
      </c>
      <c r="J169" s="3" t="s">
        <v>2147</v>
      </c>
      <c r="K169" s="13" t="s">
        <v>2244</v>
      </c>
      <c r="L169" s="9">
        <v>2022</v>
      </c>
      <c r="M169" s="437" t="s">
        <v>2499</v>
      </c>
      <c r="N169" s="155">
        <v>9789350892855</v>
      </c>
      <c r="O169" s="280">
        <v>49011010</v>
      </c>
      <c r="P169" s="461">
        <v>0</v>
      </c>
      <c r="Q169" s="188">
        <v>70</v>
      </c>
      <c r="R169" s="171">
        <f t="shared" si="13"/>
        <v>1</v>
      </c>
      <c r="S169" s="444"/>
      <c r="T169"/>
      <c r="U169"/>
    </row>
    <row r="170" spans="1:21" s="5" customFormat="1" ht="15.75" customHeight="1" x14ac:dyDescent="0.25">
      <c r="A170" s="44"/>
      <c r="B170" s="13">
        <v>3</v>
      </c>
      <c r="C170" s="11" t="s">
        <v>139</v>
      </c>
      <c r="D170" s="3" t="s">
        <v>5</v>
      </c>
      <c r="E170" s="13" t="s">
        <v>831</v>
      </c>
      <c r="F170" s="264" t="s">
        <v>594</v>
      </c>
      <c r="G170" s="381" t="s">
        <v>910</v>
      </c>
      <c r="H170" s="9">
        <v>260</v>
      </c>
      <c r="I170" s="173">
        <v>16</v>
      </c>
      <c r="J170" s="3" t="s">
        <v>2147</v>
      </c>
      <c r="K170" s="13" t="s">
        <v>2244</v>
      </c>
      <c r="L170" s="9">
        <v>2022</v>
      </c>
      <c r="M170" s="437" t="s">
        <v>2499</v>
      </c>
      <c r="N170" s="60">
        <v>9789350892862</v>
      </c>
      <c r="O170" s="280">
        <v>49011010</v>
      </c>
      <c r="P170" s="461">
        <v>0</v>
      </c>
      <c r="Q170" s="188">
        <v>70</v>
      </c>
      <c r="R170" s="171">
        <f t="shared" si="13"/>
        <v>1</v>
      </c>
      <c r="S170" s="444"/>
      <c r="T170"/>
      <c r="U170"/>
    </row>
    <row r="171" spans="1:21" s="25" customFormat="1" ht="16.5" customHeight="1" x14ac:dyDescent="0.25">
      <c r="A171" s="17"/>
      <c r="B171" s="13">
        <v>4</v>
      </c>
      <c r="C171" s="11" t="s">
        <v>141</v>
      </c>
      <c r="D171" s="3" t="s">
        <v>6</v>
      </c>
      <c r="E171" s="13" t="s">
        <v>831</v>
      </c>
      <c r="F171" s="264" t="s">
        <v>594</v>
      </c>
      <c r="G171" s="381" t="s">
        <v>910</v>
      </c>
      <c r="H171" s="9">
        <v>260</v>
      </c>
      <c r="I171" s="9">
        <v>16</v>
      </c>
      <c r="J171" s="3" t="s">
        <v>2147</v>
      </c>
      <c r="K171" s="13" t="s">
        <v>2244</v>
      </c>
      <c r="L171" s="9">
        <v>2022</v>
      </c>
      <c r="M171" s="437" t="s">
        <v>2499</v>
      </c>
      <c r="N171" s="155">
        <v>9789350892879</v>
      </c>
      <c r="O171" s="280">
        <v>49011010</v>
      </c>
      <c r="P171" s="461">
        <v>0</v>
      </c>
      <c r="Q171" s="188">
        <v>70</v>
      </c>
      <c r="R171" s="171">
        <f t="shared" si="13"/>
        <v>1</v>
      </c>
      <c r="S171" s="444"/>
      <c r="T171"/>
      <c r="U171"/>
    </row>
    <row r="172" spans="1:21" s="5" customFormat="1" ht="15" customHeight="1" x14ac:dyDescent="0.25">
      <c r="A172" s="44"/>
      <c r="B172" s="13">
        <v>5</v>
      </c>
      <c r="C172" s="11" t="s">
        <v>142</v>
      </c>
      <c r="D172" s="3" t="s">
        <v>158</v>
      </c>
      <c r="E172" s="13" t="s">
        <v>831</v>
      </c>
      <c r="F172" s="264" t="s">
        <v>594</v>
      </c>
      <c r="G172" s="381" t="s">
        <v>910</v>
      </c>
      <c r="H172" s="9">
        <v>260</v>
      </c>
      <c r="I172" s="173">
        <v>16</v>
      </c>
      <c r="J172" s="3" t="s">
        <v>2147</v>
      </c>
      <c r="K172" s="13" t="s">
        <v>2244</v>
      </c>
      <c r="L172" s="9">
        <v>2022</v>
      </c>
      <c r="M172" s="437" t="s">
        <v>2499</v>
      </c>
      <c r="N172" s="60">
        <v>9789350892886</v>
      </c>
      <c r="O172" s="280">
        <v>49011010</v>
      </c>
      <c r="P172" s="461">
        <v>0</v>
      </c>
      <c r="Q172" s="188">
        <v>80</v>
      </c>
      <c r="R172" s="171">
        <f t="shared" si="13"/>
        <v>1.1428571428571428</v>
      </c>
      <c r="S172" s="444"/>
      <c r="T172"/>
      <c r="U172"/>
    </row>
    <row r="173" spans="1:21" s="25" customFormat="1" ht="14.25" customHeight="1" x14ac:dyDescent="0.25">
      <c r="A173" s="17"/>
      <c r="B173" s="13">
        <v>6</v>
      </c>
      <c r="C173" s="11" t="s">
        <v>853</v>
      </c>
      <c r="D173" s="3" t="s">
        <v>621</v>
      </c>
      <c r="E173" s="13" t="s">
        <v>831</v>
      </c>
      <c r="F173" s="264" t="s">
        <v>594</v>
      </c>
      <c r="G173" s="381" t="s">
        <v>910</v>
      </c>
      <c r="H173" s="9">
        <v>260</v>
      </c>
      <c r="I173" s="9">
        <v>16</v>
      </c>
      <c r="J173" s="3" t="s">
        <v>2147</v>
      </c>
      <c r="K173" s="13" t="s">
        <v>2244</v>
      </c>
      <c r="L173" s="9">
        <v>2022</v>
      </c>
      <c r="M173" s="437" t="s">
        <v>2499</v>
      </c>
      <c r="N173" s="155">
        <v>9789350892909</v>
      </c>
      <c r="O173" s="280">
        <v>49011010</v>
      </c>
      <c r="P173" s="461">
        <v>0</v>
      </c>
      <c r="Q173" s="188">
        <v>70</v>
      </c>
      <c r="R173" s="171">
        <f t="shared" si="13"/>
        <v>1</v>
      </c>
      <c r="S173" s="444"/>
      <c r="T173"/>
      <c r="U173"/>
    </row>
    <row r="174" spans="1:21" s="25" customFormat="1" ht="16.5" customHeight="1" x14ac:dyDescent="0.25">
      <c r="A174" s="44"/>
      <c r="B174" s="13">
        <v>7</v>
      </c>
      <c r="C174" s="11" t="s">
        <v>854</v>
      </c>
      <c r="D174" s="3" t="s">
        <v>539</v>
      </c>
      <c r="E174" s="13" t="s">
        <v>831</v>
      </c>
      <c r="F174" s="264" t="s">
        <v>594</v>
      </c>
      <c r="G174" s="381" t="s">
        <v>910</v>
      </c>
      <c r="H174" s="9">
        <v>260</v>
      </c>
      <c r="I174" s="173">
        <v>16</v>
      </c>
      <c r="J174" s="3" t="s">
        <v>2147</v>
      </c>
      <c r="K174" s="13" t="s">
        <v>2244</v>
      </c>
      <c r="L174" s="9">
        <v>2022</v>
      </c>
      <c r="M174" s="437" t="s">
        <v>2499</v>
      </c>
      <c r="N174" s="59">
        <v>9789350892893</v>
      </c>
      <c r="O174" s="280">
        <v>49011010</v>
      </c>
      <c r="P174" s="461">
        <v>0</v>
      </c>
      <c r="Q174" s="188">
        <v>70</v>
      </c>
      <c r="R174" s="171">
        <f t="shared" si="13"/>
        <v>1</v>
      </c>
      <c r="S174" s="444"/>
      <c r="T174"/>
      <c r="U174"/>
    </row>
    <row r="175" spans="1:21" s="25" customFormat="1" ht="15" customHeight="1" x14ac:dyDescent="0.25">
      <c r="A175" s="53"/>
      <c r="B175" s="13">
        <v>8</v>
      </c>
      <c r="C175" s="11" t="s">
        <v>221</v>
      </c>
      <c r="D175" s="3" t="s">
        <v>186</v>
      </c>
      <c r="E175" s="13" t="s">
        <v>831</v>
      </c>
      <c r="F175" s="264" t="s">
        <v>594</v>
      </c>
      <c r="G175" s="381" t="s">
        <v>910</v>
      </c>
      <c r="H175" s="9">
        <v>260</v>
      </c>
      <c r="I175" s="173">
        <v>16</v>
      </c>
      <c r="J175" s="3" t="s">
        <v>2147</v>
      </c>
      <c r="K175" s="13" t="s">
        <v>2244</v>
      </c>
      <c r="L175" s="9">
        <v>2022</v>
      </c>
      <c r="M175" s="437" t="s">
        <v>2499</v>
      </c>
      <c r="N175" s="59">
        <v>9789350892916</v>
      </c>
      <c r="O175" s="280">
        <v>49011010</v>
      </c>
      <c r="P175" s="461">
        <v>0</v>
      </c>
      <c r="Q175" s="188">
        <v>70</v>
      </c>
      <c r="R175" s="171">
        <f t="shared" si="13"/>
        <v>1</v>
      </c>
      <c r="S175" s="444"/>
      <c r="T175"/>
      <c r="U175"/>
    </row>
    <row r="176" spans="1:21" ht="15" x14ac:dyDescent="0.25">
      <c r="B176" s="13">
        <v>9</v>
      </c>
      <c r="C176" s="13" t="s">
        <v>1233</v>
      </c>
      <c r="D176" s="13" t="s">
        <v>1234</v>
      </c>
      <c r="E176" s="3" t="s">
        <v>1178</v>
      </c>
      <c r="F176" s="134" t="s">
        <v>594</v>
      </c>
      <c r="G176" s="3" t="s">
        <v>910</v>
      </c>
      <c r="H176" s="172">
        <v>30</v>
      </c>
      <c r="I176" s="222">
        <v>128</v>
      </c>
      <c r="J176" s="3" t="s">
        <v>1654</v>
      </c>
      <c r="K176" s="13" t="s">
        <v>2209</v>
      </c>
      <c r="L176" s="36">
        <v>2022</v>
      </c>
      <c r="M176" s="437" t="s">
        <v>2499</v>
      </c>
      <c r="N176" s="14">
        <v>9789350892121</v>
      </c>
      <c r="O176" s="280">
        <v>49011010</v>
      </c>
      <c r="P176" s="461">
        <v>0</v>
      </c>
      <c r="Q176" s="403">
        <v>540</v>
      </c>
      <c r="R176" s="109">
        <f t="shared" si="13"/>
        <v>7.7142857142857144</v>
      </c>
      <c r="S176" s="444"/>
    </row>
    <row r="177" spans="1:21" s="5" customFormat="1" ht="15" x14ac:dyDescent="0.25">
      <c r="B177" s="7" t="s">
        <v>1092</v>
      </c>
      <c r="C177" s="10"/>
      <c r="E177" s="22"/>
      <c r="F177" s="24"/>
      <c r="G177" s="8"/>
      <c r="H177" s="9"/>
      <c r="I177" s="9"/>
      <c r="J177" s="65"/>
      <c r="K177" s="13"/>
      <c r="L177" s="9"/>
      <c r="M177" s="35"/>
      <c r="N177" s="12"/>
      <c r="O177" s="7"/>
      <c r="P177" s="36"/>
      <c r="Q177" s="188"/>
      <c r="R177" s="171"/>
      <c r="S177" s="444"/>
      <c r="T177"/>
      <c r="U177"/>
    </row>
    <row r="178" spans="1:21" s="5" customFormat="1" ht="117.75" customHeight="1" x14ac:dyDescent="0.25">
      <c r="B178" s="13">
        <v>1</v>
      </c>
      <c r="C178" s="11" t="s">
        <v>1093</v>
      </c>
      <c r="D178" s="3" t="s">
        <v>1094</v>
      </c>
      <c r="E178" s="13" t="s">
        <v>832</v>
      </c>
      <c r="F178" s="263" t="s">
        <v>594</v>
      </c>
      <c r="G178" s="8" t="s">
        <v>911</v>
      </c>
      <c r="H178" s="9">
        <v>20</v>
      </c>
      <c r="I178" s="9">
        <v>46</v>
      </c>
      <c r="J178" s="3" t="s">
        <v>2154</v>
      </c>
      <c r="K178" s="13" t="s">
        <v>2245</v>
      </c>
      <c r="L178" s="9">
        <v>2022</v>
      </c>
      <c r="M178" s="437" t="s">
        <v>2505</v>
      </c>
      <c r="N178" s="97">
        <v>9789350896549</v>
      </c>
      <c r="O178" s="280">
        <v>49011010</v>
      </c>
      <c r="P178" s="461">
        <v>0</v>
      </c>
      <c r="Q178" s="188">
        <v>300</v>
      </c>
      <c r="R178" s="171">
        <f>Q178/70</f>
        <v>4.2857142857142856</v>
      </c>
      <c r="S178" s="444"/>
      <c r="T178"/>
      <c r="U178"/>
    </row>
    <row r="179" spans="1:21" s="5" customFormat="1" ht="15" x14ac:dyDescent="0.25">
      <c r="B179" s="7" t="s">
        <v>733</v>
      </c>
      <c r="G179" s="3"/>
      <c r="H179" s="36"/>
      <c r="I179" s="36"/>
      <c r="J179" s="3"/>
      <c r="K179" s="13"/>
      <c r="L179" s="9"/>
      <c r="M179" s="35"/>
      <c r="N179" s="13"/>
      <c r="O179" s="7"/>
      <c r="P179" s="36"/>
      <c r="Q179" s="188"/>
      <c r="R179" s="171"/>
      <c r="S179" s="444"/>
      <c r="T179"/>
      <c r="U179"/>
    </row>
    <row r="180" spans="1:21" s="5" customFormat="1" ht="18" customHeight="1" x14ac:dyDescent="0.25">
      <c r="A180" s="34"/>
      <c r="B180" s="13">
        <v>1</v>
      </c>
      <c r="C180" s="3" t="s">
        <v>734</v>
      </c>
      <c r="D180" s="3" t="s">
        <v>874</v>
      </c>
      <c r="E180" s="13" t="s">
        <v>776</v>
      </c>
      <c r="F180" s="134" t="s">
        <v>594</v>
      </c>
      <c r="G180" s="381" t="s">
        <v>910</v>
      </c>
      <c r="H180" s="9">
        <v>60</v>
      </c>
      <c r="I180" s="9">
        <v>16</v>
      </c>
      <c r="J180" s="3" t="s">
        <v>1614</v>
      </c>
      <c r="K180" s="13" t="s">
        <v>2238</v>
      </c>
      <c r="L180" s="9">
        <v>2022</v>
      </c>
      <c r="M180" s="437" t="s">
        <v>1142</v>
      </c>
      <c r="N180" s="97">
        <v>9789350896556</v>
      </c>
      <c r="O180" s="280">
        <v>49011010</v>
      </c>
      <c r="P180" s="461">
        <v>0</v>
      </c>
      <c r="Q180" s="188">
        <v>160</v>
      </c>
      <c r="R180" s="171">
        <f t="shared" ref="R180:R190" si="14">Q180/70</f>
        <v>2.2857142857142856</v>
      </c>
      <c r="S180" s="444"/>
      <c r="T180"/>
      <c r="U180"/>
    </row>
    <row r="181" spans="1:21" s="5" customFormat="1" ht="18" customHeight="1" x14ac:dyDescent="0.25">
      <c r="A181" s="16"/>
      <c r="B181" s="13">
        <v>2</v>
      </c>
      <c r="C181" s="3" t="s">
        <v>735</v>
      </c>
      <c r="D181" s="3" t="s">
        <v>874</v>
      </c>
      <c r="E181" s="13" t="s">
        <v>776</v>
      </c>
      <c r="F181" s="134" t="s">
        <v>594</v>
      </c>
      <c r="G181" s="381" t="s">
        <v>910</v>
      </c>
      <c r="H181" s="9">
        <v>60</v>
      </c>
      <c r="I181" s="9">
        <v>16</v>
      </c>
      <c r="J181" s="3" t="s">
        <v>1614</v>
      </c>
      <c r="K181" s="13" t="s">
        <v>2238</v>
      </c>
      <c r="L181" s="9">
        <v>2022</v>
      </c>
      <c r="M181" s="437" t="s">
        <v>1142</v>
      </c>
      <c r="N181" s="12">
        <v>9789350896563</v>
      </c>
      <c r="O181" s="280">
        <v>49011010</v>
      </c>
      <c r="P181" s="461">
        <v>0</v>
      </c>
      <c r="Q181" s="188">
        <v>160</v>
      </c>
      <c r="R181" s="171">
        <f t="shared" si="14"/>
        <v>2.2857142857142856</v>
      </c>
      <c r="S181" s="444"/>
      <c r="T181"/>
      <c r="U181"/>
    </row>
    <row r="182" spans="1:21" s="5" customFormat="1" ht="18" customHeight="1" x14ac:dyDescent="0.25">
      <c r="B182" s="13">
        <v>3</v>
      </c>
      <c r="C182" s="3" t="s">
        <v>1023</v>
      </c>
      <c r="D182" s="3" t="s">
        <v>874</v>
      </c>
      <c r="E182" s="13" t="s">
        <v>776</v>
      </c>
      <c r="F182" s="134" t="s">
        <v>594</v>
      </c>
      <c r="G182" s="381" t="s">
        <v>910</v>
      </c>
      <c r="H182" s="9">
        <v>60</v>
      </c>
      <c r="I182" s="9">
        <v>16</v>
      </c>
      <c r="J182" s="3" t="s">
        <v>1614</v>
      </c>
      <c r="K182" s="13" t="s">
        <v>2225</v>
      </c>
      <c r="L182" s="9">
        <v>2022</v>
      </c>
      <c r="M182" s="437" t="s">
        <v>1142</v>
      </c>
      <c r="N182" s="12">
        <v>9789350899663</v>
      </c>
      <c r="O182" s="280">
        <v>49011010</v>
      </c>
      <c r="P182" s="461">
        <v>0</v>
      </c>
      <c r="Q182" s="188">
        <v>160</v>
      </c>
      <c r="R182" s="171">
        <f t="shared" si="14"/>
        <v>2.2857142857142856</v>
      </c>
      <c r="S182" s="444"/>
      <c r="T182"/>
      <c r="U182"/>
    </row>
    <row r="183" spans="1:21" ht="17.25" customHeight="1" x14ac:dyDescent="0.25">
      <c r="A183" s="193"/>
      <c r="B183" s="13">
        <v>4</v>
      </c>
      <c r="C183" s="3" t="s">
        <v>1371</v>
      </c>
      <c r="D183" s="3" t="s">
        <v>874</v>
      </c>
      <c r="E183" s="3" t="s">
        <v>776</v>
      </c>
      <c r="F183" s="205" t="s">
        <v>594</v>
      </c>
      <c r="G183" s="381" t="s">
        <v>910</v>
      </c>
      <c r="H183" s="9">
        <v>60</v>
      </c>
      <c r="I183" s="36">
        <v>16</v>
      </c>
      <c r="J183" s="3" t="s">
        <v>1614</v>
      </c>
      <c r="K183" s="13" t="s">
        <v>2238</v>
      </c>
      <c r="L183" s="9">
        <v>2022</v>
      </c>
      <c r="M183" s="437" t="s">
        <v>1142</v>
      </c>
      <c r="N183" s="84">
        <v>9789350891018</v>
      </c>
      <c r="O183" s="280">
        <v>49011010</v>
      </c>
      <c r="P183" s="461">
        <v>0</v>
      </c>
      <c r="Q183" s="188">
        <v>160</v>
      </c>
      <c r="R183" s="171">
        <f t="shared" si="14"/>
        <v>2.2857142857142856</v>
      </c>
      <c r="S183" s="444"/>
    </row>
    <row r="184" spans="1:21" ht="17.25" customHeight="1" x14ac:dyDescent="0.25">
      <c r="A184" s="193"/>
      <c r="B184" s="13">
        <v>5</v>
      </c>
      <c r="C184" s="3" t="s">
        <v>1372</v>
      </c>
      <c r="D184" s="3" t="s">
        <v>874</v>
      </c>
      <c r="E184" s="3" t="s">
        <v>776</v>
      </c>
      <c r="F184" s="205" t="s">
        <v>594</v>
      </c>
      <c r="G184" s="381" t="s">
        <v>910</v>
      </c>
      <c r="H184" s="9">
        <v>60</v>
      </c>
      <c r="I184" s="36">
        <v>16</v>
      </c>
      <c r="J184" s="3" t="s">
        <v>1614</v>
      </c>
      <c r="K184" s="13" t="s">
        <v>2238</v>
      </c>
      <c r="L184" s="9">
        <v>2022</v>
      </c>
      <c r="M184" s="437" t="s">
        <v>1142</v>
      </c>
      <c r="N184" s="84">
        <v>9789350891025</v>
      </c>
      <c r="O184" s="280">
        <v>49011010</v>
      </c>
      <c r="P184" s="461">
        <v>0</v>
      </c>
      <c r="Q184" s="188">
        <v>160</v>
      </c>
      <c r="R184" s="171">
        <f t="shared" si="14"/>
        <v>2.2857142857142856</v>
      </c>
      <c r="S184" s="444"/>
    </row>
    <row r="185" spans="1:21" ht="17.25" customHeight="1" x14ac:dyDescent="0.25">
      <c r="A185" s="193"/>
      <c r="B185" s="13">
        <v>6</v>
      </c>
      <c r="C185" s="3" t="s">
        <v>1373</v>
      </c>
      <c r="D185" s="3" t="s">
        <v>874</v>
      </c>
      <c r="E185" s="3" t="s">
        <v>776</v>
      </c>
      <c r="F185" s="205" t="s">
        <v>594</v>
      </c>
      <c r="G185" s="381" t="s">
        <v>910</v>
      </c>
      <c r="H185" s="9">
        <v>60</v>
      </c>
      <c r="I185" s="36">
        <v>16</v>
      </c>
      <c r="J185" s="3" t="s">
        <v>1614</v>
      </c>
      <c r="K185" s="13" t="s">
        <v>2238</v>
      </c>
      <c r="L185" s="9">
        <v>2022</v>
      </c>
      <c r="M185" s="437" t="s">
        <v>1142</v>
      </c>
      <c r="N185" s="84">
        <v>9789350891032</v>
      </c>
      <c r="O185" s="280">
        <v>49011010</v>
      </c>
      <c r="P185" s="461">
        <v>0</v>
      </c>
      <c r="Q185" s="188">
        <v>160</v>
      </c>
      <c r="R185" s="171">
        <f t="shared" si="14"/>
        <v>2.2857142857142856</v>
      </c>
      <c r="S185" s="444"/>
    </row>
    <row r="186" spans="1:21" ht="17.25" customHeight="1" x14ac:dyDescent="0.25">
      <c r="A186" s="193"/>
      <c r="B186" s="13">
        <v>7</v>
      </c>
      <c r="C186" s="3" t="s">
        <v>1374</v>
      </c>
      <c r="D186" s="3" t="s">
        <v>874</v>
      </c>
      <c r="E186" s="3" t="s">
        <v>776</v>
      </c>
      <c r="F186" s="205" t="s">
        <v>594</v>
      </c>
      <c r="G186" s="381" t="s">
        <v>910</v>
      </c>
      <c r="H186" s="9">
        <v>60</v>
      </c>
      <c r="I186" s="36">
        <v>16</v>
      </c>
      <c r="J186" s="3" t="s">
        <v>1614</v>
      </c>
      <c r="K186" s="13" t="s">
        <v>2238</v>
      </c>
      <c r="L186" s="9">
        <v>2022</v>
      </c>
      <c r="M186" s="437" t="s">
        <v>1142</v>
      </c>
      <c r="N186" s="84">
        <v>9789350891049</v>
      </c>
      <c r="O186" s="280">
        <v>49011010</v>
      </c>
      <c r="P186" s="461">
        <v>0</v>
      </c>
      <c r="Q186" s="188">
        <v>160</v>
      </c>
      <c r="R186" s="171">
        <f t="shared" si="14"/>
        <v>2.2857142857142856</v>
      </c>
      <c r="S186" s="444"/>
    </row>
    <row r="187" spans="1:21" ht="17.25" customHeight="1" x14ac:dyDescent="0.25">
      <c r="A187" s="193"/>
      <c r="B187" s="13">
        <v>8</v>
      </c>
      <c r="C187" s="3" t="s">
        <v>1375</v>
      </c>
      <c r="D187" s="3" t="s">
        <v>874</v>
      </c>
      <c r="E187" s="3" t="s">
        <v>776</v>
      </c>
      <c r="F187" s="205" t="s">
        <v>594</v>
      </c>
      <c r="G187" s="381" t="s">
        <v>910</v>
      </c>
      <c r="H187" s="9">
        <v>60</v>
      </c>
      <c r="I187" s="36">
        <v>16</v>
      </c>
      <c r="J187" s="3" t="s">
        <v>1614</v>
      </c>
      <c r="K187" s="13" t="s">
        <v>2238</v>
      </c>
      <c r="L187" s="9">
        <v>2022</v>
      </c>
      <c r="M187" s="437" t="s">
        <v>1142</v>
      </c>
      <c r="N187" s="84">
        <v>9789350891056</v>
      </c>
      <c r="O187" s="280">
        <v>49011010</v>
      </c>
      <c r="P187" s="461">
        <v>0</v>
      </c>
      <c r="Q187" s="188">
        <v>160</v>
      </c>
      <c r="R187" s="171">
        <f t="shared" si="14"/>
        <v>2.2857142857142856</v>
      </c>
      <c r="S187" s="444"/>
    </row>
    <row r="188" spans="1:21" ht="17.25" customHeight="1" x14ac:dyDescent="0.25">
      <c r="A188" s="193"/>
      <c r="B188" s="13">
        <v>9</v>
      </c>
      <c r="C188" s="3" t="s">
        <v>1376</v>
      </c>
      <c r="D188" s="3" t="s">
        <v>874</v>
      </c>
      <c r="E188" s="3" t="s">
        <v>776</v>
      </c>
      <c r="F188" s="205" t="s">
        <v>594</v>
      </c>
      <c r="G188" s="381" t="s">
        <v>910</v>
      </c>
      <c r="H188" s="9">
        <v>60</v>
      </c>
      <c r="I188" s="36">
        <v>16</v>
      </c>
      <c r="J188" s="3" t="s">
        <v>1614</v>
      </c>
      <c r="K188" s="13" t="s">
        <v>2238</v>
      </c>
      <c r="L188" s="9">
        <v>2022</v>
      </c>
      <c r="M188" s="437" t="s">
        <v>1142</v>
      </c>
      <c r="N188" s="84">
        <v>9789350891063</v>
      </c>
      <c r="O188" s="280">
        <v>49011010</v>
      </c>
      <c r="P188" s="461">
        <v>0</v>
      </c>
      <c r="Q188" s="188">
        <v>160</v>
      </c>
      <c r="R188" s="171">
        <f t="shared" si="14"/>
        <v>2.2857142857142856</v>
      </c>
      <c r="S188" s="444"/>
    </row>
    <row r="189" spans="1:21" ht="17.25" customHeight="1" x14ac:dyDescent="0.25">
      <c r="A189" s="193"/>
      <c r="B189" s="13">
        <v>10</v>
      </c>
      <c r="C189" s="3" t="s">
        <v>1377</v>
      </c>
      <c r="D189" s="3" t="s">
        <v>874</v>
      </c>
      <c r="E189" s="3" t="s">
        <v>776</v>
      </c>
      <c r="F189" s="205" t="s">
        <v>594</v>
      </c>
      <c r="G189" s="381" t="s">
        <v>910</v>
      </c>
      <c r="H189" s="9">
        <v>60</v>
      </c>
      <c r="I189" s="36">
        <v>16</v>
      </c>
      <c r="J189" s="3" t="s">
        <v>1614</v>
      </c>
      <c r="K189" s="13" t="s">
        <v>2238</v>
      </c>
      <c r="L189" s="9">
        <v>2022</v>
      </c>
      <c r="M189" s="437" t="s">
        <v>1142</v>
      </c>
      <c r="N189" s="84">
        <v>9789350899656</v>
      </c>
      <c r="O189" s="280">
        <v>49011010</v>
      </c>
      <c r="P189" s="461">
        <v>0</v>
      </c>
      <c r="Q189" s="188">
        <v>160</v>
      </c>
      <c r="R189" s="171">
        <f t="shared" si="14"/>
        <v>2.2857142857142856</v>
      </c>
      <c r="S189" s="444"/>
    </row>
    <row r="190" spans="1:21" ht="15" x14ac:dyDescent="0.25">
      <c r="B190" s="13">
        <v>11</v>
      </c>
      <c r="C190" s="11" t="s">
        <v>2088</v>
      </c>
      <c r="D190" s="13" t="s">
        <v>1246</v>
      </c>
      <c r="E190" s="3" t="s">
        <v>1213</v>
      </c>
      <c r="F190" s="134" t="s">
        <v>594</v>
      </c>
      <c r="G190" s="3" t="s">
        <v>910</v>
      </c>
      <c r="H190" s="172">
        <v>6</v>
      </c>
      <c r="I190" s="222">
        <v>160</v>
      </c>
      <c r="J190" s="3" t="s">
        <v>2156</v>
      </c>
      <c r="K190" s="13" t="s">
        <v>2207</v>
      </c>
      <c r="L190" s="9">
        <v>2022</v>
      </c>
      <c r="M190" s="437" t="s">
        <v>1142</v>
      </c>
      <c r="N190" s="84">
        <v>9789394767652</v>
      </c>
      <c r="O190" s="280">
        <v>49011010</v>
      </c>
      <c r="P190" s="461">
        <v>0</v>
      </c>
      <c r="Q190" s="403">
        <v>1600</v>
      </c>
      <c r="R190" s="109">
        <f t="shared" si="14"/>
        <v>22.857142857142858</v>
      </c>
      <c r="S190" s="444"/>
    </row>
    <row r="191" spans="1:21" s="85" customFormat="1" ht="18.75" customHeight="1" x14ac:dyDescent="0.25">
      <c r="B191" s="119" t="s">
        <v>916</v>
      </c>
      <c r="C191" s="36"/>
      <c r="D191" s="36"/>
      <c r="E191" s="36"/>
      <c r="F191" s="265"/>
      <c r="G191" s="3"/>
      <c r="H191" s="36"/>
      <c r="I191" s="36"/>
      <c r="J191" s="36"/>
      <c r="K191" s="13"/>
      <c r="L191" s="9"/>
      <c r="M191" s="35"/>
      <c r="N191" s="14"/>
      <c r="O191" s="164"/>
      <c r="P191" s="36"/>
      <c r="Q191" s="188"/>
      <c r="R191" s="171"/>
      <c r="S191" s="444"/>
      <c r="T191"/>
      <c r="U191"/>
    </row>
    <row r="192" spans="1:21" s="85" customFormat="1" ht="18.75" customHeight="1" x14ac:dyDescent="0.25">
      <c r="A192" s="62"/>
      <c r="B192" s="13">
        <v>1</v>
      </c>
      <c r="C192" s="13" t="s">
        <v>918</v>
      </c>
      <c r="D192" s="13" t="s">
        <v>943</v>
      </c>
      <c r="E192" s="13" t="s">
        <v>934</v>
      </c>
      <c r="F192" s="254" t="s">
        <v>594</v>
      </c>
      <c r="G192" s="381" t="s">
        <v>910</v>
      </c>
      <c r="H192" s="9">
        <v>60</v>
      </c>
      <c r="I192" s="36">
        <v>88</v>
      </c>
      <c r="J192" s="3" t="s">
        <v>1598</v>
      </c>
      <c r="K192" s="13" t="s">
        <v>2246</v>
      </c>
      <c r="L192" s="9">
        <v>2022</v>
      </c>
      <c r="M192" s="437" t="s">
        <v>2501</v>
      </c>
      <c r="N192" s="12">
        <v>9789350899274</v>
      </c>
      <c r="O192" s="280">
        <v>49011010</v>
      </c>
      <c r="P192" s="461">
        <v>0</v>
      </c>
      <c r="Q192" s="188">
        <v>250</v>
      </c>
      <c r="R192" s="171">
        <f t="shared" ref="R192:R200" si="15">Q192/70</f>
        <v>3.5714285714285716</v>
      </c>
      <c r="S192" s="444"/>
      <c r="T192"/>
      <c r="U192"/>
    </row>
    <row r="193" spans="1:21" s="85" customFormat="1" ht="18.75" customHeight="1" x14ac:dyDescent="0.25">
      <c r="A193" s="62"/>
      <c r="B193" s="13">
        <v>2</v>
      </c>
      <c r="C193" s="13" t="s">
        <v>919</v>
      </c>
      <c r="D193" s="13" t="s">
        <v>944</v>
      </c>
      <c r="E193" s="13" t="s">
        <v>934</v>
      </c>
      <c r="F193" s="254" t="s">
        <v>594</v>
      </c>
      <c r="G193" s="381" t="s">
        <v>910</v>
      </c>
      <c r="H193" s="9">
        <v>70</v>
      </c>
      <c r="I193" s="36">
        <v>80</v>
      </c>
      <c r="J193" s="3" t="s">
        <v>1598</v>
      </c>
      <c r="K193" s="13" t="s">
        <v>2247</v>
      </c>
      <c r="L193" s="9">
        <v>2022</v>
      </c>
      <c r="M193" s="437" t="s">
        <v>2501</v>
      </c>
      <c r="N193" s="12">
        <v>9789350899281</v>
      </c>
      <c r="O193" s="280">
        <v>49011010</v>
      </c>
      <c r="P193" s="461">
        <v>0</v>
      </c>
      <c r="Q193" s="188">
        <v>250</v>
      </c>
      <c r="R193" s="171">
        <f t="shared" si="15"/>
        <v>3.5714285714285716</v>
      </c>
      <c r="S193" s="444"/>
      <c r="T193"/>
      <c r="U193"/>
    </row>
    <row r="194" spans="1:21" s="85" customFormat="1" ht="18.75" customHeight="1" x14ac:dyDescent="0.25">
      <c r="A194" s="62"/>
      <c r="B194" s="13">
        <v>3</v>
      </c>
      <c r="C194" s="13" t="s">
        <v>920</v>
      </c>
      <c r="D194" s="13" t="s">
        <v>945</v>
      </c>
      <c r="E194" s="13" t="s">
        <v>934</v>
      </c>
      <c r="F194" s="254" t="s">
        <v>594</v>
      </c>
      <c r="G194" s="381" t="s">
        <v>910</v>
      </c>
      <c r="H194" s="9">
        <v>70</v>
      </c>
      <c r="I194" s="36">
        <v>80</v>
      </c>
      <c r="J194" s="3" t="s">
        <v>1598</v>
      </c>
      <c r="K194" s="13" t="s">
        <v>2248</v>
      </c>
      <c r="L194" s="9">
        <v>2022</v>
      </c>
      <c r="M194" s="437" t="s">
        <v>2501</v>
      </c>
      <c r="N194" s="12">
        <v>9789350899298</v>
      </c>
      <c r="O194" s="280">
        <v>49011010</v>
      </c>
      <c r="P194" s="461">
        <v>0</v>
      </c>
      <c r="Q194" s="188">
        <v>250</v>
      </c>
      <c r="R194" s="171">
        <f t="shared" si="15"/>
        <v>3.5714285714285716</v>
      </c>
      <c r="S194" s="444"/>
      <c r="T194"/>
      <c r="U194"/>
    </row>
    <row r="195" spans="1:21" s="85" customFormat="1" ht="18.75" customHeight="1" x14ac:dyDescent="0.25">
      <c r="A195" s="62"/>
      <c r="B195" s="13">
        <v>4</v>
      </c>
      <c r="C195" s="13" t="s">
        <v>921</v>
      </c>
      <c r="D195" s="13" t="s">
        <v>946</v>
      </c>
      <c r="E195" s="13" t="s">
        <v>934</v>
      </c>
      <c r="F195" s="254" t="s">
        <v>594</v>
      </c>
      <c r="G195" s="381" t="s">
        <v>910</v>
      </c>
      <c r="H195" s="9">
        <v>90</v>
      </c>
      <c r="I195" s="36">
        <v>56</v>
      </c>
      <c r="J195" s="3" t="s">
        <v>2155</v>
      </c>
      <c r="K195" s="13" t="s">
        <v>2249</v>
      </c>
      <c r="L195" s="9">
        <v>2022</v>
      </c>
      <c r="M195" s="437" t="s">
        <v>2501</v>
      </c>
      <c r="N195" s="12">
        <v>9789350899304</v>
      </c>
      <c r="O195" s="280">
        <v>49011010</v>
      </c>
      <c r="P195" s="461">
        <v>0</v>
      </c>
      <c r="Q195" s="188">
        <v>180</v>
      </c>
      <c r="R195" s="171">
        <f t="shared" si="15"/>
        <v>2.5714285714285716</v>
      </c>
      <c r="S195" s="444"/>
      <c r="T195"/>
      <c r="U195"/>
    </row>
    <row r="196" spans="1:21" s="85" customFormat="1" ht="18.75" customHeight="1" x14ac:dyDescent="0.25">
      <c r="A196" s="62"/>
      <c r="B196" s="13">
        <v>5</v>
      </c>
      <c r="C196" s="13" t="s">
        <v>922</v>
      </c>
      <c r="D196" s="13" t="s">
        <v>947</v>
      </c>
      <c r="E196" s="13" t="s">
        <v>934</v>
      </c>
      <c r="F196" s="254" t="s">
        <v>594</v>
      </c>
      <c r="G196" s="381" t="s">
        <v>910</v>
      </c>
      <c r="H196" s="9">
        <v>160</v>
      </c>
      <c r="I196" s="36">
        <v>32</v>
      </c>
      <c r="J196" s="3" t="s">
        <v>1614</v>
      </c>
      <c r="K196" s="13" t="s">
        <v>2250</v>
      </c>
      <c r="L196" s="9">
        <v>2022</v>
      </c>
      <c r="M196" s="437" t="s">
        <v>2501</v>
      </c>
      <c r="N196" s="12">
        <v>9789350899311</v>
      </c>
      <c r="O196" s="280">
        <v>49011010</v>
      </c>
      <c r="P196" s="461">
        <v>0</v>
      </c>
      <c r="Q196" s="188">
        <v>160</v>
      </c>
      <c r="R196" s="171">
        <f t="shared" si="15"/>
        <v>2.2857142857142856</v>
      </c>
      <c r="S196" s="444"/>
      <c r="T196"/>
      <c r="U196"/>
    </row>
    <row r="197" spans="1:21" s="85" customFormat="1" ht="18.75" customHeight="1" x14ac:dyDescent="0.25">
      <c r="A197" s="62"/>
      <c r="B197" s="13">
        <v>6</v>
      </c>
      <c r="C197" s="13" t="s">
        <v>923</v>
      </c>
      <c r="D197" s="13" t="s">
        <v>948</v>
      </c>
      <c r="E197" s="13" t="s">
        <v>934</v>
      </c>
      <c r="F197" s="254" t="s">
        <v>594</v>
      </c>
      <c r="G197" s="381" t="s">
        <v>910</v>
      </c>
      <c r="H197" s="9">
        <v>140</v>
      </c>
      <c r="I197" s="36">
        <v>32</v>
      </c>
      <c r="J197" s="3" t="s">
        <v>1614</v>
      </c>
      <c r="K197" s="13" t="s">
        <v>2251</v>
      </c>
      <c r="L197" s="9">
        <v>2022</v>
      </c>
      <c r="M197" s="437" t="s">
        <v>2501</v>
      </c>
      <c r="N197" s="12">
        <v>9789350899267</v>
      </c>
      <c r="O197" s="280">
        <v>49011010</v>
      </c>
      <c r="P197" s="461">
        <v>0</v>
      </c>
      <c r="Q197" s="188">
        <v>140</v>
      </c>
      <c r="R197" s="171">
        <f t="shared" si="15"/>
        <v>2</v>
      </c>
      <c r="S197" s="444"/>
      <c r="T197"/>
      <c r="U197"/>
    </row>
    <row r="198" spans="1:21" s="85" customFormat="1" ht="18.75" customHeight="1" x14ac:dyDescent="0.25">
      <c r="A198" s="62"/>
      <c r="B198" s="13">
        <v>7</v>
      </c>
      <c r="C198" s="13" t="s">
        <v>924</v>
      </c>
      <c r="D198" s="13" t="s">
        <v>949</v>
      </c>
      <c r="E198" s="13" t="s">
        <v>934</v>
      </c>
      <c r="F198" s="254" t="s">
        <v>594</v>
      </c>
      <c r="G198" s="381" t="s">
        <v>910</v>
      </c>
      <c r="H198" s="9">
        <v>120</v>
      </c>
      <c r="I198" s="36">
        <v>40</v>
      </c>
      <c r="J198" s="3" t="s">
        <v>1614</v>
      </c>
      <c r="K198" s="13" t="s">
        <v>2237</v>
      </c>
      <c r="L198" s="9">
        <v>2022</v>
      </c>
      <c r="M198" s="437" t="s">
        <v>2501</v>
      </c>
      <c r="N198" s="12">
        <v>9789350899328</v>
      </c>
      <c r="O198" s="280">
        <v>49011010</v>
      </c>
      <c r="P198" s="461">
        <v>0</v>
      </c>
      <c r="Q198" s="188">
        <v>150</v>
      </c>
      <c r="R198" s="171">
        <f t="shared" si="15"/>
        <v>2.1428571428571428</v>
      </c>
      <c r="S198" s="444"/>
      <c r="T198"/>
      <c r="U198"/>
    </row>
    <row r="199" spans="1:21" s="85" customFormat="1" ht="18.75" customHeight="1" x14ac:dyDescent="0.25">
      <c r="A199" s="62"/>
      <c r="B199" s="13">
        <v>8</v>
      </c>
      <c r="C199" s="13" t="s">
        <v>963</v>
      </c>
      <c r="D199" s="13" t="s">
        <v>949</v>
      </c>
      <c r="E199" s="13" t="s">
        <v>934</v>
      </c>
      <c r="F199" s="254" t="s">
        <v>594</v>
      </c>
      <c r="G199" s="381" t="s">
        <v>910</v>
      </c>
      <c r="H199" s="9">
        <v>200</v>
      </c>
      <c r="I199" s="36">
        <v>24</v>
      </c>
      <c r="J199" s="3" t="s">
        <v>1614</v>
      </c>
      <c r="K199" s="13" t="s">
        <v>2252</v>
      </c>
      <c r="L199" s="9">
        <v>2022</v>
      </c>
      <c r="M199" s="437" t="s">
        <v>2501</v>
      </c>
      <c r="N199" s="12">
        <v>9789350899335</v>
      </c>
      <c r="O199" s="280">
        <v>49011010</v>
      </c>
      <c r="P199" s="461">
        <v>0</v>
      </c>
      <c r="Q199" s="188">
        <v>160</v>
      </c>
      <c r="R199" s="171">
        <f t="shared" si="15"/>
        <v>2.2857142857142856</v>
      </c>
      <c r="S199" s="444"/>
      <c r="T199"/>
      <c r="U199"/>
    </row>
    <row r="200" spans="1:21" s="85" customFormat="1" ht="18.75" customHeight="1" x14ac:dyDescent="0.25">
      <c r="A200" s="62"/>
      <c r="B200" s="129">
        <v>9</v>
      </c>
      <c r="C200" s="13" t="s">
        <v>1010</v>
      </c>
      <c r="D200" s="13" t="s">
        <v>1011</v>
      </c>
      <c r="E200" s="36" t="s">
        <v>934</v>
      </c>
      <c r="F200" s="265" t="s">
        <v>594</v>
      </c>
      <c r="G200" s="381" t="s">
        <v>910</v>
      </c>
      <c r="H200" s="9">
        <v>10</v>
      </c>
      <c r="I200" s="36">
        <v>432</v>
      </c>
      <c r="J200" s="3" t="s">
        <v>2156</v>
      </c>
      <c r="K200" s="13" t="s">
        <v>2253</v>
      </c>
      <c r="L200" s="9">
        <v>2022</v>
      </c>
      <c r="M200" s="437" t="s">
        <v>2501</v>
      </c>
      <c r="N200" s="12">
        <v>9789350897096</v>
      </c>
      <c r="O200" s="280">
        <v>49011010</v>
      </c>
      <c r="P200" s="461">
        <v>0</v>
      </c>
      <c r="Q200" s="188">
        <v>1540</v>
      </c>
      <c r="R200" s="171">
        <f t="shared" si="15"/>
        <v>22</v>
      </c>
      <c r="S200" s="444"/>
      <c r="T200"/>
      <c r="U200"/>
    </row>
    <row r="201" spans="1:21" s="85" customFormat="1" ht="15.75" customHeight="1" x14ac:dyDescent="0.25">
      <c r="B201" s="119" t="s">
        <v>917</v>
      </c>
      <c r="C201" s="5"/>
      <c r="D201" s="13"/>
      <c r="E201" s="5"/>
      <c r="F201" s="5"/>
      <c r="G201" s="3"/>
      <c r="H201" s="177"/>
      <c r="I201" s="177"/>
      <c r="J201" s="81"/>
      <c r="K201" s="13"/>
      <c r="L201" s="9"/>
      <c r="M201" s="35"/>
      <c r="N201" s="12"/>
      <c r="O201" s="164"/>
      <c r="P201" s="36"/>
      <c r="Q201" s="188"/>
      <c r="R201" s="171"/>
      <c r="S201" s="444"/>
      <c r="T201"/>
      <c r="U201"/>
    </row>
    <row r="202" spans="1:21" s="85" customFormat="1" ht="15.75" customHeight="1" x14ac:dyDescent="0.25">
      <c r="B202" s="13">
        <v>1</v>
      </c>
      <c r="C202" s="45" t="s">
        <v>925</v>
      </c>
      <c r="D202" s="13" t="s">
        <v>950</v>
      </c>
      <c r="E202" s="13" t="s">
        <v>934</v>
      </c>
      <c r="F202" s="254" t="s">
        <v>594</v>
      </c>
      <c r="G202" s="381" t="s">
        <v>910</v>
      </c>
      <c r="H202" s="9">
        <v>40</v>
      </c>
      <c r="I202" s="36">
        <v>144</v>
      </c>
      <c r="J202" s="3" t="s">
        <v>1598</v>
      </c>
      <c r="K202" s="13" t="s">
        <v>2254</v>
      </c>
      <c r="L202" s="9">
        <v>2022</v>
      </c>
      <c r="M202" s="437" t="s">
        <v>2499</v>
      </c>
      <c r="N202" s="12">
        <v>9789350899373</v>
      </c>
      <c r="O202" s="280">
        <v>49011010</v>
      </c>
      <c r="P202" s="461">
        <v>0</v>
      </c>
      <c r="Q202" s="188">
        <v>300</v>
      </c>
      <c r="R202" s="171">
        <f t="shared" ref="R202:R211" si="16">Q202/70</f>
        <v>4.2857142857142856</v>
      </c>
      <c r="S202" s="444"/>
      <c r="T202"/>
      <c r="U202"/>
    </row>
    <row r="203" spans="1:21" s="85" customFormat="1" ht="15.75" customHeight="1" x14ac:dyDescent="0.25">
      <c r="B203" s="13">
        <v>2</v>
      </c>
      <c r="C203" s="45" t="s">
        <v>926</v>
      </c>
      <c r="D203" s="13" t="s">
        <v>951</v>
      </c>
      <c r="E203" s="13" t="s">
        <v>934</v>
      </c>
      <c r="F203" s="254" t="s">
        <v>594</v>
      </c>
      <c r="G203" s="381" t="s">
        <v>910</v>
      </c>
      <c r="H203" s="9">
        <v>50</v>
      </c>
      <c r="I203" s="36">
        <v>104</v>
      </c>
      <c r="J203" s="3" t="s">
        <v>1595</v>
      </c>
      <c r="K203" s="13" t="s">
        <v>2255</v>
      </c>
      <c r="L203" s="9">
        <v>2022</v>
      </c>
      <c r="M203" s="437" t="s">
        <v>2499</v>
      </c>
      <c r="N203" s="12">
        <v>9789350899380</v>
      </c>
      <c r="O203" s="280">
        <v>49011010</v>
      </c>
      <c r="P203" s="461">
        <v>0</v>
      </c>
      <c r="Q203" s="188">
        <v>300</v>
      </c>
      <c r="R203" s="171">
        <f t="shared" si="16"/>
        <v>4.2857142857142856</v>
      </c>
      <c r="S203" s="444"/>
      <c r="T203"/>
      <c r="U203"/>
    </row>
    <row r="204" spans="1:21" s="85" customFormat="1" ht="15.75" customHeight="1" x14ac:dyDescent="0.25">
      <c r="B204" s="13">
        <v>3</v>
      </c>
      <c r="C204" s="45" t="s">
        <v>927</v>
      </c>
      <c r="D204" s="13" t="s">
        <v>952</v>
      </c>
      <c r="E204" s="13" t="s">
        <v>934</v>
      </c>
      <c r="F204" s="254" t="s">
        <v>594</v>
      </c>
      <c r="G204" s="381" t="s">
        <v>910</v>
      </c>
      <c r="H204" s="9">
        <v>60</v>
      </c>
      <c r="I204" s="36">
        <v>80</v>
      </c>
      <c r="J204" s="3" t="s">
        <v>1614</v>
      </c>
      <c r="K204" s="13" t="s">
        <v>2248</v>
      </c>
      <c r="L204" s="9">
        <v>2022</v>
      </c>
      <c r="M204" s="437" t="s">
        <v>2499</v>
      </c>
      <c r="N204" s="12">
        <v>9789350899397</v>
      </c>
      <c r="O204" s="280">
        <v>49011010</v>
      </c>
      <c r="P204" s="461">
        <v>0</v>
      </c>
      <c r="Q204" s="188">
        <v>250</v>
      </c>
      <c r="R204" s="171">
        <f t="shared" si="16"/>
        <v>3.5714285714285716</v>
      </c>
      <c r="S204" s="444"/>
      <c r="T204"/>
      <c r="U204"/>
    </row>
    <row r="205" spans="1:21" s="85" customFormat="1" ht="15.75" customHeight="1" x14ac:dyDescent="0.25">
      <c r="B205" s="13">
        <v>4</v>
      </c>
      <c r="C205" s="45" t="s">
        <v>928</v>
      </c>
      <c r="D205" s="13" t="s">
        <v>953</v>
      </c>
      <c r="E205" s="13" t="s">
        <v>934</v>
      </c>
      <c r="F205" s="254" t="s">
        <v>594</v>
      </c>
      <c r="G205" s="381" t="s">
        <v>910</v>
      </c>
      <c r="H205" s="9">
        <v>60</v>
      </c>
      <c r="I205" s="36">
        <v>96</v>
      </c>
      <c r="J205" s="3" t="s">
        <v>1595</v>
      </c>
      <c r="K205" s="13" t="s">
        <v>2256</v>
      </c>
      <c r="L205" s="9">
        <v>2022</v>
      </c>
      <c r="M205" s="437" t="s">
        <v>2499</v>
      </c>
      <c r="N205" s="12">
        <v>9789350899410</v>
      </c>
      <c r="O205" s="280">
        <v>49011010</v>
      </c>
      <c r="P205" s="461">
        <v>0</v>
      </c>
      <c r="Q205" s="188">
        <v>200</v>
      </c>
      <c r="R205" s="171">
        <f t="shared" si="16"/>
        <v>2.8571428571428572</v>
      </c>
      <c r="S205" s="444"/>
      <c r="T205"/>
      <c r="U205"/>
    </row>
    <row r="206" spans="1:21" s="85" customFormat="1" ht="15.75" customHeight="1" x14ac:dyDescent="0.25">
      <c r="B206" s="13">
        <v>5</v>
      </c>
      <c r="C206" s="45" t="s">
        <v>929</v>
      </c>
      <c r="D206" s="13" t="s">
        <v>954</v>
      </c>
      <c r="E206" s="13" t="s">
        <v>934</v>
      </c>
      <c r="F206" s="254" t="s">
        <v>594</v>
      </c>
      <c r="G206" s="381" t="s">
        <v>910</v>
      </c>
      <c r="H206" s="9">
        <v>60</v>
      </c>
      <c r="I206" s="36">
        <v>96</v>
      </c>
      <c r="J206" s="3" t="s">
        <v>1595</v>
      </c>
      <c r="K206" s="13" t="s">
        <v>2256</v>
      </c>
      <c r="L206" s="9">
        <v>2022</v>
      </c>
      <c r="M206" s="437" t="s">
        <v>2499</v>
      </c>
      <c r="N206" s="12">
        <v>9789350899427</v>
      </c>
      <c r="O206" s="280">
        <v>49011010</v>
      </c>
      <c r="P206" s="461">
        <v>0</v>
      </c>
      <c r="Q206" s="188">
        <v>230</v>
      </c>
      <c r="R206" s="171">
        <f t="shared" si="16"/>
        <v>3.2857142857142856</v>
      </c>
      <c r="S206" s="444"/>
      <c r="T206"/>
      <c r="U206"/>
    </row>
    <row r="207" spans="1:21" s="85" customFormat="1" ht="15.75" customHeight="1" x14ac:dyDescent="0.25">
      <c r="B207" s="13">
        <v>6</v>
      </c>
      <c r="C207" s="45" t="s">
        <v>930</v>
      </c>
      <c r="D207" s="13" t="s">
        <v>955</v>
      </c>
      <c r="E207" s="13" t="s">
        <v>934</v>
      </c>
      <c r="F207" s="254" t="s">
        <v>594</v>
      </c>
      <c r="G207" s="381" t="s">
        <v>910</v>
      </c>
      <c r="H207" s="9">
        <v>90</v>
      </c>
      <c r="I207" s="36">
        <v>56</v>
      </c>
      <c r="J207" s="3" t="s">
        <v>2155</v>
      </c>
      <c r="K207" s="13" t="s">
        <v>2249</v>
      </c>
      <c r="L207" s="9">
        <v>2022</v>
      </c>
      <c r="M207" s="437" t="s">
        <v>2499</v>
      </c>
      <c r="N207" s="12">
        <v>9789350899403</v>
      </c>
      <c r="O207" s="280">
        <v>49011010</v>
      </c>
      <c r="P207" s="461">
        <v>0</v>
      </c>
      <c r="Q207" s="188">
        <v>180</v>
      </c>
      <c r="R207" s="171">
        <f t="shared" si="16"/>
        <v>2.5714285714285716</v>
      </c>
      <c r="S207" s="444"/>
      <c r="T207"/>
      <c r="U207"/>
    </row>
    <row r="208" spans="1:21" s="85" customFormat="1" ht="15.75" customHeight="1" x14ac:dyDescent="0.25">
      <c r="B208" s="13">
        <v>7</v>
      </c>
      <c r="C208" s="45" t="s">
        <v>931</v>
      </c>
      <c r="D208" s="13" t="s">
        <v>956</v>
      </c>
      <c r="E208" s="13" t="s">
        <v>934</v>
      </c>
      <c r="F208" s="254" t="s">
        <v>594</v>
      </c>
      <c r="G208" s="381" t="s">
        <v>910</v>
      </c>
      <c r="H208" s="9">
        <v>120</v>
      </c>
      <c r="I208" s="36">
        <v>40</v>
      </c>
      <c r="J208" s="3" t="s">
        <v>1614</v>
      </c>
      <c r="K208" s="13" t="s">
        <v>2225</v>
      </c>
      <c r="L208" s="9">
        <v>2022</v>
      </c>
      <c r="M208" s="437" t="s">
        <v>2499</v>
      </c>
      <c r="N208" s="12">
        <v>9789350899366</v>
      </c>
      <c r="O208" s="280">
        <v>49011010</v>
      </c>
      <c r="P208" s="461">
        <v>0</v>
      </c>
      <c r="Q208" s="188">
        <v>150</v>
      </c>
      <c r="R208" s="171">
        <f t="shared" si="16"/>
        <v>2.1428571428571428</v>
      </c>
      <c r="S208" s="444"/>
      <c r="T208"/>
      <c r="U208"/>
    </row>
    <row r="209" spans="2:21" s="85" customFormat="1" ht="15.75" customHeight="1" x14ac:dyDescent="0.25">
      <c r="B209" s="13">
        <v>8</v>
      </c>
      <c r="C209" s="45" t="s">
        <v>932</v>
      </c>
      <c r="D209" s="13" t="s">
        <v>957</v>
      </c>
      <c r="E209" s="13" t="s">
        <v>934</v>
      </c>
      <c r="F209" s="254" t="s">
        <v>594</v>
      </c>
      <c r="G209" s="381" t="s">
        <v>910</v>
      </c>
      <c r="H209" s="9">
        <v>120</v>
      </c>
      <c r="I209" s="36">
        <v>40</v>
      </c>
      <c r="J209" s="3" t="s">
        <v>1614</v>
      </c>
      <c r="K209" s="13" t="s">
        <v>2249</v>
      </c>
      <c r="L209" s="9">
        <v>2022</v>
      </c>
      <c r="M209" s="437" t="s">
        <v>2499</v>
      </c>
      <c r="N209" s="12">
        <v>9789350899434</v>
      </c>
      <c r="O209" s="280">
        <v>49011010</v>
      </c>
      <c r="P209" s="461">
        <v>0</v>
      </c>
      <c r="Q209" s="188">
        <v>160</v>
      </c>
      <c r="R209" s="171">
        <f t="shared" si="16"/>
        <v>2.2857142857142856</v>
      </c>
      <c r="S209" s="444"/>
      <c r="T209"/>
      <c r="U209"/>
    </row>
    <row r="210" spans="2:21" s="85" customFormat="1" ht="15.75" customHeight="1" x14ac:dyDescent="0.25">
      <c r="B210" s="13">
        <v>9</v>
      </c>
      <c r="C210" s="86" t="s">
        <v>964</v>
      </c>
      <c r="D210" s="13" t="s">
        <v>957</v>
      </c>
      <c r="E210" s="13" t="s">
        <v>934</v>
      </c>
      <c r="F210" s="266" t="s">
        <v>594</v>
      </c>
      <c r="G210" s="381" t="s">
        <v>910</v>
      </c>
      <c r="H210" s="9">
        <v>150</v>
      </c>
      <c r="I210" s="36">
        <v>32</v>
      </c>
      <c r="J210" s="3" t="s">
        <v>1614</v>
      </c>
      <c r="K210" s="13" t="s">
        <v>2250</v>
      </c>
      <c r="L210" s="9">
        <v>2022</v>
      </c>
      <c r="M210" s="437" t="s">
        <v>2499</v>
      </c>
      <c r="N210" s="12">
        <v>9789350899441</v>
      </c>
      <c r="O210" s="280">
        <v>49011010</v>
      </c>
      <c r="P210" s="461">
        <v>0</v>
      </c>
      <c r="Q210" s="188">
        <v>160</v>
      </c>
      <c r="R210" s="171">
        <f t="shared" si="16"/>
        <v>2.2857142857142856</v>
      </c>
      <c r="S210" s="444"/>
      <c r="T210"/>
      <c r="U210"/>
    </row>
    <row r="211" spans="2:21" s="85" customFormat="1" ht="15.75" customHeight="1" x14ac:dyDescent="0.25">
      <c r="B211" s="129">
        <v>10</v>
      </c>
      <c r="C211" s="86" t="s">
        <v>1012</v>
      </c>
      <c r="D211" s="13" t="s">
        <v>1013</v>
      </c>
      <c r="E211" s="13" t="s">
        <v>934</v>
      </c>
      <c r="F211" s="254" t="s">
        <v>594</v>
      </c>
      <c r="G211" s="381" t="s">
        <v>910</v>
      </c>
      <c r="H211" s="9">
        <v>6</v>
      </c>
      <c r="I211" s="36">
        <v>688</v>
      </c>
      <c r="J211" s="3" t="s">
        <v>2157</v>
      </c>
      <c r="K211" s="13" t="s">
        <v>2257</v>
      </c>
      <c r="L211" s="9">
        <v>2022</v>
      </c>
      <c r="M211" s="437" t="s">
        <v>2499</v>
      </c>
      <c r="N211" s="12">
        <v>9789350897102</v>
      </c>
      <c r="O211" s="280">
        <v>49011010</v>
      </c>
      <c r="P211" s="461">
        <v>0</v>
      </c>
      <c r="Q211" s="188">
        <v>1880</v>
      </c>
      <c r="R211" s="171">
        <f t="shared" si="16"/>
        <v>26.857142857142858</v>
      </c>
      <c r="S211" s="444"/>
      <c r="T211"/>
      <c r="U211"/>
    </row>
    <row r="212" spans="2:21" ht="17.25" customHeight="1" x14ac:dyDescent="0.25">
      <c r="B212" s="119" t="s">
        <v>933</v>
      </c>
      <c r="C212" s="5"/>
      <c r="D212" s="5"/>
      <c r="E212" s="5"/>
      <c r="F212" s="5"/>
      <c r="G212" s="3"/>
      <c r="H212" s="82"/>
      <c r="I212" s="82"/>
      <c r="J212" s="73"/>
      <c r="K212" s="13"/>
      <c r="L212" s="9"/>
      <c r="M212" s="35"/>
      <c r="N212" s="80"/>
      <c r="O212" s="7"/>
      <c r="P212" s="36"/>
      <c r="Q212" s="188"/>
      <c r="R212" s="171"/>
      <c r="S212" s="444"/>
    </row>
    <row r="213" spans="2:21" ht="17.25" customHeight="1" x14ac:dyDescent="0.25">
      <c r="B213" s="14">
        <v>1</v>
      </c>
      <c r="C213" s="13" t="s">
        <v>965</v>
      </c>
      <c r="D213" s="3" t="s">
        <v>982</v>
      </c>
      <c r="E213" s="13" t="s">
        <v>934</v>
      </c>
      <c r="F213" s="254" t="s">
        <v>594</v>
      </c>
      <c r="G213" s="381" t="s">
        <v>910</v>
      </c>
      <c r="H213" s="9">
        <v>100</v>
      </c>
      <c r="I213" s="36">
        <v>48</v>
      </c>
      <c r="J213" s="3" t="s">
        <v>1614</v>
      </c>
      <c r="K213" s="13" t="s">
        <v>2202</v>
      </c>
      <c r="L213" s="9">
        <v>2022</v>
      </c>
      <c r="M213" s="437" t="s">
        <v>2506</v>
      </c>
      <c r="N213" s="14">
        <v>9789350899519</v>
      </c>
      <c r="O213" s="280">
        <v>49011010</v>
      </c>
      <c r="P213" s="461">
        <v>0</v>
      </c>
      <c r="Q213" s="188">
        <v>160</v>
      </c>
      <c r="R213" s="171">
        <f t="shared" ref="R213:R226" si="17">Q213/70</f>
        <v>2.2857142857142856</v>
      </c>
      <c r="S213" s="444"/>
    </row>
    <row r="214" spans="2:21" ht="17.25" customHeight="1" x14ac:dyDescent="0.25">
      <c r="B214" s="14">
        <v>2</v>
      </c>
      <c r="C214" s="13" t="s">
        <v>966</v>
      </c>
      <c r="D214" s="3" t="s">
        <v>982</v>
      </c>
      <c r="E214" s="13" t="s">
        <v>934</v>
      </c>
      <c r="F214" s="254" t="s">
        <v>594</v>
      </c>
      <c r="G214" s="381" t="s">
        <v>910</v>
      </c>
      <c r="H214" s="9">
        <v>48</v>
      </c>
      <c r="I214" s="36">
        <v>120</v>
      </c>
      <c r="J214" s="3" t="s">
        <v>1595</v>
      </c>
      <c r="K214" s="13" t="s">
        <v>2258</v>
      </c>
      <c r="L214" s="9">
        <v>2022</v>
      </c>
      <c r="M214" s="437" t="s">
        <v>2506</v>
      </c>
      <c r="N214" s="14">
        <v>9789350899526</v>
      </c>
      <c r="O214" s="280">
        <v>49011010</v>
      </c>
      <c r="P214" s="461">
        <v>0</v>
      </c>
      <c r="Q214" s="188">
        <v>275</v>
      </c>
      <c r="R214" s="171">
        <f t="shared" si="17"/>
        <v>3.9285714285714284</v>
      </c>
      <c r="S214" s="444"/>
    </row>
    <row r="215" spans="2:21" ht="17.25" customHeight="1" x14ac:dyDescent="0.25">
      <c r="B215" s="14">
        <v>3</v>
      </c>
      <c r="C215" s="13" t="s">
        <v>967</v>
      </c>
      <c r="D215" s="3" t="s">
        <v>982</v>
      </c>
      <c r="E215" s="13" t="s">
        <v>934</v>
      </c>
      <c r="F215" s="254" t="s">
        <v>594</v>
      </c>
      <c r="G215" s="381" t="s">
        <v>910</v>
      </c>
      <c r="H215" s="9">
        <v>50</v>
      </c>
      <c r="I215" s="36">
        <v>120</v>
      </c>
      <c r="J215" s="3" t="s">
        <v>2158</v>
      </c>
      <c r="K215" s="13" t="s">
        <v>2258</v>
      </c>
      <c r="L215" s="9">
        <v>2022</v>
      </c>
      <c r="M215" s="437" t="s">
        <v>2506</v>
      </c>
      <c r="N215" s="14">
        <v>9789350899533</v>
      </c>
      <c r="O215" s="280">
        <v>49011010</v>
      </c>
      <c r="P215" s="461">
        <v>0</v>
      </c>
      <c r="Q215" s="188">
        <v>275</v>
      </c>
      <c r="R215" s="171">
        <f t="shared" si="17"/>
        <v>3.9285714285714284</v>
      </c>
      <c r="S215" s="444"/>
    </row>
    <row r="216" spans="2:21" ht="17.25" customHeight="1" x14ac:dyDescent="0.25">
      <c r="B216" s="14">
        <v>4</v>
      </c>
      <c r="C216" s="13" t="s">
        <v>968</v>
      </c>
      <c r="D216" s="3" t="s">
        <v>982</v>
      </c>
      <c r="E216" s="13" t="s">
        <v>934</v>
      </c>
      <c r="F216" s="254" t="s">
        <v>594</v>
      </c>
      <c r="G216" s="381" t="s">
        <v>910</v>
      </c>
      <c r="H216" s="9">
        <v>60</v>
      </c>
      <c r="I216" s="36">
        <v>96</v>
      </c>
      <c r="J216" s="3" t="s">
        <v>1595</v>
      </c>
      <c r="K216" s="13" t="s">
        <v>2259</v>
      </c>
      <c r="L216" s="9">
        <v>2022</v>
      </c>
      <c r="M216" s="437" t="s">
        <v>2506</v>
      </c>
      <c r="N216" s="14">
        <v>9789350899540</v>
      </c>
      <c r="O216" s="280">
        <v>49011010</v>
      </c>
      <c r="P216" s="461">
        <v>0</v>
      </c>
      <c r="Q216" s="188">
        <v>230</v>
      </c>
      <c r="R216" s="171">
        <f t="shared" si="17"/>
        <v>3.2857142857142856</v>
      </c>
      <c r="S216" s="444"/>
    </row>
    <row r="217" spans="2:21" ht="17.25" customHeight="1" x14ac:dyDescent="0.25">
      <c r="B217" s="14">
        <v>5</v>
      </c>
      <c r="C217" s="13" t="s">
        <v>969</v>
      </c>
      <c r="D217" s="3" t="s">
        <v>982</v>
      </c>
      <c r="E217" s="13" t="s">
        <v>934</v>
      </c>
      <c r="F217" s="254" t="s">
        <v>594</v>
      </c>
      <c r="G217" s="381" t="s">
        <v>910</v>
      </c>
      <c r="H217" s="9">
        <v>60</v>
      </c>
      <c r="I217" s="36">
        <v>88</v>
      </c>
      <c r="J217" s="3" t="s">
        <v>1614</v>
      </c>
      <c r="K217" s="13" t="s">
        <v>2246</v>
      </c>
      <c r="L217" s="9">
        <v>2022</v>
      </c>
      <c r="M217" s="437" t="s">
        <v>2506</v>
      </c>
      <c r="N217" s="14">
        <v>9789350899557</v>
      </c>
      <c r="O217" s="280">
        <v>49011010</v>
      </c>
      <c r="P217" s="461">
        <v>0</v>
      </c>
      <c r="Q217" s="188">
        <v>250</v>
      </c>
      <c r="R217" s="171">
        <f t="shared" si="17"/>
        <v>3.5714285714285716</v>
      </c>
      <c r="S217" s="444"/>
    </row>
    <row r="218" spans="2:21" ht="17.25" customHeight="1" x14ac:dyDescent="0.25">
      <c r="B218" s="14">
        <v>6</v>
      </c>
      <c r="C218" s="13" t="s">
        <v>970</v>
      </c>
      <c r="D218" s="3" t="s">
        <v>982</v>
      </c>
      <c r="E218" s="13" t="s">
        <v>934</v>
      </c>
      <c r="F218" s="254" t="s">
        <v>594</v>
      </c>
      <c r="G218" s="381" t="s">
        <v>910</v>
      </c>
      <c r="H218" s="9">
        <v>50</v>
      </c>
      <c r="I218" s="36">
        <v>112</v>
      </c>
      <c r="J218" s="3" t="s">
        <v>1595</v>
      </c>
      <c r="K218" s="13" t="s">
        <v>2260</v>
      </c>
      <c r="L218" s="9">
        <v>2022</v>
      </c>
      <c r="M218" s="437" t="s">
        <v>2506</v>
      </c>
      <c r="N218" s="14">
        <v>9789350899564</v>
      </c>
      <c r="O218" s="280">
        <v>49011010</v>
      </c>
      <c r="P218" s="461">
        <v>0</v>
      </c>
      <c r="Q218" s="188">
        <v>250</v>
      </c>
      <c r="R218" s="171">
        <f t="shared" si="17"/>
        <v>3.5714285714285716</v>
      </c>
      <c r="S218" s="444"/>
    </row>
    <row r="219" spans="2:21" ht="17.25" customHeight="1" x14ac:dyDescent="0.25">
      <c r="B219" s="14">
        <v>7</v>
      </c>
      <c r="C219" s="13" t="s">
        <v>971</v>
      </c>
      <c r="D219" s="3" t="s">
        <v>982</v>
      </c>
      <c r="E219" s="13" t="s">
        <v>934</v>
      </c>
      <c r="F219" s="254" t="s">
        <v>594</v>
      </c>
      <c r="G219" s="381" t="s">
        <v>910</v>
      </c>
      <c r="H219" s="9">
        <v>50</v>
      </c>
      <c r="I219" s="36">
        <v>104</v>
      </c>
      <c r="J219" s="3" t="s">
        <v>1595</v>
      </c>
      <c r="K219" s="13" t="s">
        <v>2259</v>
      </c>
      <c r="L219" s="9">
        <v>2022</v>
      </c>
      <c r="M219" s="437" t="s">
        <v>2506</v>
      </c>
      <c r="N219" s="14">
        <v>9789350899571</v>
      </c>
      <c r="O219" s="280">
        <v>49011010</v>
      </c>
      <c r="P219" s="461">
        <v>0</v>
      </c>
      <c r="Q219" s="188">
        <v>230</v>
      </c>
      <c r="R219" s="171">
        <f t="shared" si="17"/>
        <v>3.2857142857142856</v>
      </c>
      <c r="S219" s="444"/>
    </row>
    <row r="220" spans="2:21" ht="17.25" customHeight="1" x14ac:dyDescent="0.25">
      <c r="B220" s="14">
        <v>8</v>
      </c>
      <c r="C220" s="13" t="s">
        <v>972</v>
      </c>
      <c r="D220" s="3" t="s">
        <v>982</v>
      </c>
      <c r="E220" s="13" t="s">
        <v>934</v>
      </c>
      <c r="F220" s="254" t="s">
        <v>594</v>
      </c>
      <c r="G220" s="381" t="s">
        <v>910</v>
      </c>
      <c r="H220" s="9">
        <v>70</v>
      </c>
      <c r="I220" s="36">
        <v>80</v>
      </c>
      <c r="J220" s="3" t="s">
        <v>1614</v>
      </c>
      <c r="K220" s="13" t="s">
        <v>2261</v>
      </c>
      <c r="L220" s="9">
        <v>2022</v>
      </c>
      <c r="M220" s="437" t="s">
        <v>2506</v>
      </c>
      <c r="N220" s="14">
        <v>9789350899588</v>
      </c>
      <c r="O220" s="280">
        <v>49011010</v>
      </c>
      <c r="P220" s="461">
        <v>0</v>
      </c>
      <c r="Q220" s="188">
        <v>250</v>
      </c>
      <c r="R220" s="171">
        <f t="shared" si="17"/>
        <v>3.5714285714285716</v>
      </c>
      <c r="S220" s="444"/>
    </row>
    <row r="221" spans="2:21" ht="17.25" customHeight="1" x14ac:dyDescent="0.25">
      <c r="B221" s="14">
        <v>9</v>
      </c>
      <c r="C221" s="13" t="s">
        <v>973</v>
      </c>
      <c r="D221" s="3" t="s">
        <v>982</v>
      </c>
      <c r="E221" s="13" t="s">
        <v>934</v>
      </c>
      <c r="F221" s="254" t="s">
        <v>594</v>
      </c>
      <c r="G221" s="381" t="s">
        <v>910</v>
      </c>
      <c r="H221" s="9">
        <v>60</v>
      </c>
      <c r="I221" s="36">
        <v>96</v>
      </c>
      <c r="J221" s="3" t="s">
        <v>1614</v>
      </c>
      <c r="K221" s="13" t="s">
        <v>2224</v>
      </c>
      <c r="L221" s="9">
        <v>2022</v>
      </c>
      <c r="M221" s="437" t="s">
        <v>2506</v>
      </c>
      <c r="N221" s="14">
        <v>9789350899595</v>
      </c>
      <c r="O221" s="280">
        <v>49011010</v>
      </c>
      <c r="P221" s="461">
        <v>0</v>
      </c>
      <c r="Q221" s="188">
        <v>250</v>
      </c>
      <c r="R221" s="171">
        <f t="shared" si="17"/>
        <v>3.5714285714285716</v>
      </c>
      <c r="S221" s="444"/>
    </row>
    <row r="222" spans="2:21" ht="17.25" customHeight="1" x14ac:dyDescent="0.25">
      <c r="B222" s="14">
        <v>10</v>
      </c>
      <c r="C222" s="13" t="s">
        <v>974</v>
      </c>
      <c r="D222" s="3" t="s">
        <v>982</v>
      </c>
      <c r="E222" s="13" t="s">
        <v>934</v>
      </c>
      <c r="F222" s="254" t="s">
        <v>594</v>
      </c>
      <c r="G222" s="381" t="s">
        <v>910</v>
      </c>
      <c r="H222" s="9">
        <v>50</v>
      </c>
      <c r="I222" s="36">
        <v>112</v>
      </c>
      <c r="J222" s="3" t="s">
        <v>1614</v>
      </c>
      <c r="K222" s="13" t="s">
        <v>2260</v>
      </c>
      <c r="L222" s="9">
        <v>2022</v>
      </c>
      <c r="M222" s="437" t="s">
        <v>2506</v>
      </c>
      <c r="N222" s="14">
        <v>9789350891827</v>
      </c>
      <c r="O222" s="280">
        <v>49011010</v>
      </c>
      <c r="P222" s="461">
        <v>0</v>
      </c>
      <c r="Q222" s="188">
        <v>250</v>
      </c>
      <c r="R222" s="171">
        <f t="shared" si="17"/>
        <v>3.5714285714285716</v>
      </c>
      <c r="S222" s="444"/>
    </row>
    <row r="223" spans="2:21" ht="17.25" customHeight="1" x14ac:dyDescent="0.25">
      <c r="B223" s="14">
        <v>11</v>
      </c>
      <c r="C223" s="13" t="s">
        <v>975</v>
      </c>
      <c r="D223" s="3" t="s">
        <v>982</v>
      </c>
      <c r="E223" s="13" t="s">
        <v>934</v>
      </c>
      <c r="F223" s="254" t="s">
        <v>594</v>
      </c>
      <c r="G223" s="381" t="s">
        <v>910</v>
      </c>
      <c r="H223" s="9">
        <v>60</v>
      </c>
      <c r="I223" s="36">
        <v>88</v>
      </c>
      <c r="J223" s="3" t="s">
        <v>1595</v>
      </c>
      <c r="K223" s="13" t="s">
        <v>2262</v>
      </c>
      <c r="L223" s="9">
        <v>2022</v>
      </c>
      <c r="M223" s="437" t="s">
        <v>2506</v>
      </c>
      <c r="N223" s="14">
        <v>9789350899618</v>
      </c>
      <c r="O223" s="280">
        <v>49011010</v>
      </c>
      <c r="P223" s="461">
        <v>0</v>
      </c>
      <c r="Q223" s="188">
        <v>230</v>
      </c>
      <c r="R223" s="171">
        <f t="shared" si="17"/>
        <v>3.2857142857142856</v>
      </c>
      <c r="S223" s="444"/>
    </row>
    <row r="224" spans="2:21" ht="17.25" customHeight="1" x14ac:dyDescent="0.25">
      <c r="B224" s="14">
        <v>12</v>
      </c>
      <c r="C224" s="13" t="s">
        <v>976</v>
      </c>
      <c r="D224" s="3" t="s">
        <v>982</v>
      </c>
      <c r="E224" s="13" t="s">
        <v>934</v>
      </c>
      <c r="F224" s="254" t="s">
        <v>594</v>
      </c>
      <c r="G224" s="381" t="s">
        <v>910</v>
      </c>
      <c r="H224" s="9">
        <v>120</v>
      </c>
      <c r="I224" s="36">
        <v>40</v>
      </c>
      <c r="J224" s="3" t="s">
        <v>1614</v>
      </c>
      <c r="K224" s="13" t="s">
        <v>2249</v>
      </c>
      <c r="L224" s="9">
        <v>2022</v>
      </c>
      <c r="M224" s="437" t="s">
        <v>2506</v>
      </c>
      <c r="N224" s="14">
        <v>9789350899625</v>
      </c>
      <c r="O224" s="280">
        <v>49011010</v>
      </c>
      <c r="P224" s="461">
        <v>0</v>
      </c>
      <c r="Q224" s="188">
        <v>150</v>
      </c>
      <c r="R224" s="171">
        <f t="shared" si="17"/>
        <v>2.1428571428571428</v>
      </c>
      <c r="S224" s="444"/>
    </row>
    <row r="225" spans="1:20" ht="17.25" customHeight="1" x14ac:dyDescent="0.25">
      <c r="B225" s="14">
        <v>13</v>
      </c>
      <c r="C225" s="13" t="s">
        <v>977</v>
      </c>
      <c r="D225" s="3" t="s">
        <v>982</v>
      </c>
      <c r="E225" s="13" t="s">
        <v>934</v>
      </c>
      <c r="F225" s="254" t="s">
        <v>594</v>
      </c>
      <c r="G225" s="381" t="s">
        <v>910</v>
      </c>
      <c r="H225" s="9">
        <v>150</v>
      </c>
      <c r="I225" s="36">
        <v>34</v>
      </c>
      <c r="J225" s="3" t="s">
        <v>1614</v>
      </c>
      <c r="K225" s="13" t="s">
        <v>2250</v>
      </c>
      <c r="L225" s="9">
        <v>2022</v>
      </c>
      <c r="M225" s="437" t="s">
        <v>2506</v>
      </c>
      <c r="N225" s="14">
        <v>9789350899632</v>
      </c>
      <c r="O225" s="280">
        <v>49011010</v>
      </c>
      <c r="P225" s="461">
        <v>0</v>
      </c>
      <c r="Q225" s="188">
        <v>160</v>
      </c>
      <c r="R225" s="171">
        <f t="shared" si="17"/>
        <v>2.2857142857142856</v>
      </c>
      <c r="S225" s="444"/>
    </row>
    <row r="226" spans="1:20" ht="17.25" customHeight="1" x14ac:dyDescent="0.25">
      <c r="B226" s="163">
        <v>14</v>
      </c>
      <c r="C226" s="13" t="s">
        <v>1014</v>
      </c>
      <c r="D226" s="3" t="s">
        <v>1015</v>
      </c>
      <c r="E226" s="13" t="s">
        <v>934</v>
      </c>
      <c r="F226" s="265" t="s">
        <v>594</v>
      </c>
      <c r="G226" s="381" t="s">
        <v>910</v>
      </c>
      <c r="H226" s="9">
        <v>4</v>
      </c>
      <c r="I226" s="36">
        <v>1138</v>
      </c>
      <c r="J226" s="3" t="s">
        <v>2159</v>
      </c>
      <c r="K226" s="13" t="s">
        <v>2263</v>
      </c>
      <c r="L226" s="9">
        <v>2022</v>
      </c>
      <c r="M226" s="437" t="s">
        <v>2506</v>
      </c>
      <c r="N226" s="14">
        <v>9789350897119</v>
      </c>
      <c r="O226" s="280">
        <v>49011010</v>
      </c>
      <c r="P226" s="461">
        <v>0</v>
      </c>
      <c r="Q226" s="188">
        <v>2960</v>
      </c>
      <c r="R226" s="171">
        <f t="shared" si="17"/>
        <v>42.285714285714285</v>
      </c>
      <c r="S226" s="444"/>
    </row>
    <row r="227" spans="1:20" ht="15" x14ac:dyDescent="0.25">
      <c r="A227" s="110"/>
      <c r="B227" s="119" t="s">
        <v>1321</v>
      </c>
      <c r="C227" s="13"/>
      <c r="D227" s="73"/>
      <c r="E227" s="13"/>
      <c r="F227" s="254"/>
      <c r="G227" s="187"/>
      <c r="H227" s="82"/>
      <c r="I227" s="82"/>
      <c r="J227" s="73"/>
      <c r="K227" s="13"/>
      <c r="L227" s="9"/>
      <c r="M227" s="35"/>
      <c r="N227" s="14"/>
      <c r="O227" s="282"/>
      <c r="P227" s="36"/>
      <c r="Q227" s="404"/>
      <c r="R227" s="171"/>
      <c r="S227" s="444"/>
    </row>
    <row r="228" spans="1:20" ht="54" customHeight="1" x14ac:dyDescent="0.25">
      <c r="A228" s="190"/>
      <c r="B228" s="13">
        <v>1</v>
      </c>
      <c r="C228" s="13" t="s">
        <v>1355</v>
      </c>
      <c r="D228" s="13" t="s">
        <v>1322</v>
      </c>
      <c r="E228" s="13" t="s">
        <v>934</v>
      </c>
      <c r="F228" s="254" t="s">
        <v>594</v>
      </c>
      <c r="G228" s="381" t="s">
        <v>910</v>
      </c>
      <c r="H228" s="9">
        <v>50</v>
      </c>
      <c r="I228" s="36">
        <v>104</v>
      </c>
      <c r="J228" s="3" t="s">
        <v>2160</v>
      </c>
      <c r="K228" s="13" t="s">
        <v>2264</v>
      </c>
      <c r="L228" s="9">
        <v>2022</v>
      </c>
      <c r="M228" s="437" t="s">
        <v>2501</v>
      </c>
      <c r="N228" s="14">
        <v>9789387971974</v>
      </c>
      <c r="O228" s="280">
        <v>49011010</v>
      </c>
      <c r="P228" s="461">
        <v>0</v>
      </c>
      <c r="Q228" s="188">
        <v>300</v>
      </c>
      <c r="R228" s="171">
        <f>Q228/70</f>
        <v>4.2857142857142856</v>
      </c>
      <c r="S228" s="444"/>
    </row>
    <row r="229" spans="1:20" ht="28.5" customHeight="1" x14ac:dyDescent="0.25">
      <c r="A229" s="190"/>
      <c r="B229" s="13">
        <v>2</v>
      </c>
      <c r="C229" s="13" t="s">
        <v>1356</v>
      </c>
      <c r="D229" s="13" t="s">
        <v>1323</v>
      </c>
      <c r="E229" s="13" t="s">
        <v>934</v>
      </c>
      <c r="F229" s="254" t="s">
        <v>594</v>
      </c>
      <c r="G229" s="381" t="s">
        <v>910</v>
      </c>
      <c r="H229" s="9">
        <v>50</v>
      </c>
      <c r="I229" s="36">
        <v>112</v>
      </c>
      <c r="J229" s="3" t="s">
        <v>2160</v>
      </c>
      <c r="K229" s="13" t="s">
        <v>2264</v>
      </c>
      <c r="L229" s="9">
        <v>2022</v>
      </c>
      <c r="M229" s="437" t="s">
        <v>2501</v>
      </c>
      <c r="N229" s="14">
        <v>9789387971967</v>
      </c>
      <c r="O229" s="280">
        <v>49011010</v>
      </c>
      <c r="P229" s="461">
        <v>0</v>
      </c>
      <c r="Q229" s="188">
        <v>300</v>
      </c>
      <c r="R229" s="171">
        <f>Q229/70</f>
        <v>4.2857142857142856</v>
      </c>
      <c r="S229" s="444"/>
    </row>
    <row r="230" spans="1:20" ht="28.5" customHeight="1" x14ac:dyDescent="0.25">
      <c r="B230" s="13">
        <v>3</v>
      </c>
      <c r="C230" s="11" t="s">
        <v>1544</v>
      </c>
      <c r="D230" s="13" t="s">
        <v>1436</v>
      </c>
      <c r="E230" s="3" t="s">
        <v>1170</v>
      </c>
      <c r="F230" s="254" t="s">
        <v>594</v>
      </c>
      <c r="G230" s="8" t="s">
        <v>910</v>
      </c>
      <c r="H230" s="36">
        <v>30</v>
      </c>
      <c r="I230" s="36">
        <v>216</v>
      </c>
      <c r="J230" s="3" t="s">
        <v>1733</v>
      </c>
      <c r="K230" s="13" t="s">
        <v>2265</v>
      </c>
      <c r="L230" s="9">
        <v>2022</v>
      </c>
      <c r="M230" s="437" t="s">
        <v>2501</v>
      </c>
      <c r="N230" s="14">
        <v>9789350893012</v>
      </c>
      <c r="O230" s="280">
        <v>49011010</v>
      </c>
      <c r="P230" s="461">
        <v>0</v>
      </c>
      <c r="Q230" s="221">
        <v>600</v>
      </c>
      <c r="R230" s="109">
        <f>Q230/70</f>
        <v>8.5714285714285712</v>
      </c>
      <c r="S230" s="444"/>
    </row>
    <row r="231" spans="1:20" ht="15" x14ac:dyDescent="0.25">
      <c r="A231" s="190"/>
      <c r="B231" s="119" t="s">
        <v>1324</v>
      </c>
      <c r="C231" s="13"/>
      <c r="D231" s="73"/>
      <c r="E231" s="13"/>
      <c r="F231" s="254"/>
      <c r="G231" s="3"/>
      <c r="H231" s="82"/>
      <c r="I231" s="36"/>
      <c r="J231" s="13"/>
      <c r="K231" s="13"/>
      <c r="L231" s="9"/>
      <c r="M231" s="35"/>
      <c r="N231" s="14"/>
      <c r="O231" s="45"/>
      <c r="P231" s="36"/>
      <c r="Q231" s="188"/>
      <c r="R231" s="171"/>
      <c r="S231" s="444"/>
    </row>
    <row r="232" spans="1:20" ht="110.25" customHeight="1" x14ac:dyDescent="0.25">
      <c r="A232" s="190"/>
      <c r="B232" s="13">
        <v>1</v>
      </c>
      <c r="C232" s="13" t="s">
        <v>1325</v>
      </c>
      <c r="D232" s="13" t="s">
        <v>1326</v>
      </c>
      <c r="E232" s="13" t="s">
        <v>934</v>
      </c>
      <c r="F232" s="254" t="s">
        <v>594</v>
      </c>
      <c r="G232" s="381" t="s">
        <v>910</v>
      </c>
      <c r="H232" s="178">
        <v>60</v>
      </c>
      <c r="I232" s="36">
        <v>88</v>
      </c>
      <c r="J232" s="3" t="s">
        <v>1598</v>
      </c>
      <c r="K232" s="13" t="s">
        <v>2208</v>
      </c>
      <c r="L232" s="9">
        <v>2021</v>
      </c>
      <c r="M232" s="437" t="s">
        <v>2507</v>
      </c>
      <c r="N232" s="14">
        <v>9789387971950</v>
      </c>
      <c r="O232" s="280">
        <v>49011010</v>
      </c>
      <c r="P232" s="461">
        <v>0</v>
      </c>
      <c r="Q232" s="188">
        <v>300</v>
      </c>
      <c r="R232" s="171">
        <f>Q232/70</f>
        <v>4.2857142857142856</v>
      </c>
      <c r="S232" s="444"/>
    </row>
    <row r="233" spans="1:20" ht="15" x14ac:dyDescent="0.25">
      <c r="A233" s="190"/>
      <c r="B233" s="119" t="s">
        <v>1327</v>
      </c>
      <c r="C233" s="13"/>
      <c r="D233" s="73"/>
      <c r="E233" s="13"/>
      <c r="F233" s="254"/>
      <c r="G233" s="187"/>
      <c r="H233" s="82"/>
      <c r="I233" s="82"/>
      <c r="J233" s="73"/>
      <c r="K233" s="13"/>
      <c r="L233" s="9"/>
      <c r="M233" s="35"/>
      <c r="N233" s="14"/>
      <c r="O233" s="285"/>
      <c r="P233" s="36"/>
      <c r="Q233" s="404"/>
      <c r="R233" s="171"/>
      <c r="S233" s="444"/>
    </row>
    <row r="234" spans="1:20" ht="15" x14ac:dyDescent="0.25">
      <c r="A234" s="190"/>
      <c r="B234" s="13">
        <v>1</v>
      </c>
      <c r="C234" s="13" t="s">
        <v>1328</v>
      </c>
      <c r="D234" s="13" t="s">
        <v>1329</v>
      </c>
      <c r="E234" s="13" t="s">
        <v>934</v>
      </c>
      <c r="F234" s="254" t="s">
        <v>594</v>
      </c>
      <c r="G234" s="381" t="s">
        <v>910</v>
      </c>
      <c r="H234" s="9">
        <v>120</v>
      </c>
      <c r="I234" s="36">
        <v>40</v>
      </c>
      <c r="J234" s="3" t="s">
        <v>1600</v>
      </c>
      <c r="K234" s="13" t="s">
        <v>2216</v>
      </c>
      <c r="L234" s="9">
        <v>2022</v>
      </c>
      <c r="M234" s="437" t="s">
        <v>2507</v>
      </c>
      <c r="N234" s="14">
        <v>9789387971981</v>
      </c>
      <c r="O234" s="280">
        <v>49011010</v>
      </c>
      <c r="P234" s="461">
        <v>0</v>
      </c>
      <c r="Q234" s="188">
        <v>160</v>
      </c>
      <c r="R234" s="171">
        <f>Q234/70</f>
        <v>2.2857142857142856</v>
      </c>
      <c r="S234" s="444"/>
    </row>
    <row r="235" spans="1:20" ht="24" customHeight="1" x14ac:dyDescent="0.25">
      <c r="A235" s="190"/>
      <c r="B235" s="13">
        <v>2</v>
      </c>
      <c r="C235" s="13" t="s">
        <v>1330</v>
      </c>
      <c r="D235" s="13" t="s">
        <v>1331</v>
      </c>
      <c r="E235" s="13" t="s">
        <v>934</v>
      </c>
      <c r="F235" s="254" t="s">
        <v>594</v>
      </c>
      <c r="G235" s="381" t="s">
        <v>910</v>
      </c>
      <c r="H235" s="9">
        <v>80</v>
      </c>
      <c r="I235" s="36">
        <v>64</v>
      </c>
      <c r="J235" s="3" t="s">
        <v>2155</v>
      </c>
      <c r="K235" s="13" t="s">
        <v>2266</v>
      </c>
      <c r="L235" s="9">
        <v>2022</v>
      </c>
      <c r="M235" s="437" t="s">
        <v>2507</v>
      </c>
      <c r="N235" s="14">
        <v>9789387971998</v>
      </c>
      <c r="O235" s="280">
        <v>49011010</v>
      </c>
      <c r="P235" s="461">
        <v>0</v>
      </c>
      <c r="Q235" s="188">
        <v>200</v>
      </c>
      <c r="R235" s="171">
        <f>Q235/70</f>
        <v>2.8571428571428572</v>
      </c>
      <c r="S235" s="444"/>
    </row>
    <row r="236" spans="1:20" ht="21" customHeight="1" x14ac:dyDescent="0.25">
      <c r="A236" s="110"/>
      <c r="B236" s="13">
        <v>3</v>
      </c>
      <c r="C236" s="13" t="s">
        <v>1332</v>
      </c>
      <c r="D236" s="13" t="s">
        <v>1331</v>
      </c>
      <c r="E236" s="13" t="s">
        <v>934</v>
      </c>
      <c r="F236" s="254" t="s">
        <v>594</v>
      </c>
      <c r="G236" s="381" t="s">
        <v>910</v>
      </c>
      <c r="H236" s="9">
        <v>80</v>
      </c>
      <c r="I236" s="36">
        <v>64</v>
      </c>
      <c r="J236" s="3" t="s">
        <v>2155</v>
      </c>
      <c r="K236" s="13" t="s">
        <v>2266</v>
      </c>
      <c r="L236" s="9">
        <v>2022</v>
      </c>
      <c r="M236" s="437" t="s">
        <v>2507</v>
      </c>
      <c r="N236" s="14">
        <v>9789388371308</v>
      </c>
      <c r="O236" s="280">
        <v>49011010</v>
      </c>
      <c r="P236" s="461">
        <v>0</v>
      </c>
      <c r="Q236" s="188">
        <v>200</v>
      </c>
      <c r="R236" s="171">
        <f>Q236/70</f>
        <v>2.8571428571428572</v>
      </c>
      <c r="S236" s="444"/>
    </row>
    <row r="237" spans="1:20" ht="25.9" customHeight="1" x14ac:dyDescent="0.25">
      <c r="B237" s="13">
        <v>4</v>
      </c>
      <c r="C237" s="11" t="s">
        <v>1549</v>
      </c>
      <c r="D237" s="3" t="s">
        <v>1441</v>
      </c>
      <c r="E237" s="3" t="s">
        <v>1170</v>
      </c>
      <c r="F237" s="254" t="s">
        <v>594</v>
      </c>
      <c r="G237" s="8" t="s">
        <v>910</v>
      </c>
      <c r="H237" s="36">
        <v>30</v>
      </c>
      <c r="I237" s="222">
        <v>168</v>
      </c>
      <c r="J237" s="3" t="s">
        <v>2161</v>
      </c>
      <c r="K237" s="13" t="s">
        <v>2267</v>
      </c>
      <c r="L237" s="9">
        <v>2022</v>
      </c>
      <c r="M237" s="437" t="s">
        <v>2507</v>
      </c>
      <c r="N237" s="14">
        <v>9789386671097</v>
      </c>
      <c r="O237" s="280">
        <v>49011010</v>
      </c>
      <c r="P237" s="461">
        <v>0</v>
      </c>
      <c r="Q237" s="221">
        <v>560</v>
      </c>
      <c r="R237" s="109">
        <f>Q237/70</f>
        <v>8</v>
      </c>
      <c r="S237" s="444"/>
    </row>
    <row r="238" spans="1:20" ht="19.5" customHeight="1" x14ac:dyDescent="0.25">
      <c r="B238" s="320" t="s">
        <v>1611</v>
      </c>
      <c r="D238"/>
      <c r="E238"/>
      <c r="F238" s="5"/>
      <c r="G238" s="73"/>
      <c r="H238" s="82"/>
      <c r="I238" s="82"/>
      <c r="J238" s="73"/>
      <c r="K238" s="13"/>
      <c r="L238" s="9"/>
      <c r="M238" s="35"/>
      <c r="N238" s="80"/>
      <c r="P238" s="36"/>
      <c r="Q238" s="405"/>
      <c r="R238" s="73"/>
      <c r="S238" s="444"/>
    </row>
    <row r="239" spans="1:20" ht="35.25" customHeight="1" x14ac:dyDescent="0.25">
      <c r="B239" s="81">
        <v>1</v>
      </c>
      <c r="C239" s="199" t="s">
        <v>1612</v>
      </c>
      <c r="D239" s="3" t="s">
        <v>1613</v>
      </c>
      <c r="E239" s="3" t="s">
        <v>1170</v>
      </c>
      <c r="F239" s="205" t="s">
        <v>594</v>
      </c>
      <c r="G239" s="381" t="s">
        <v>910</v>
      </c>
      <c r="H239" s="178">
        <v>60</v>
      </c>
      <c r="I239" s="36">
        <v>64</v>
      </c>
      <c r="J239" s="3" t="s">
        <v>1614</v>
      </c>
      <c r="K239" s="13" t="s">
        <v>2211</v>
      </c>
      <c r="L239" s="9">
        <v>2022</v>
      </c>
      <c r="M239" s="437" t="s">
        <v>2507</v>
      </c>
      <c r="N239" s="14">
        <v>9789388416306</v>
      </c>
      <c r="O239" s="45">
        <v>49011010</v>
      </c>
      <c r="P239" s="461">
        <v>0</v>
      </c>
      <c r="Q239" s="403">
        <v>200</v>
      </c>
      <c r="R239" s="171">
        <f>Q239/70</f>
        <v>2.8571428571428572</v>
      </c>
      <c r="S239" s="444"/>
      <c r="T239" s="354" t="s">
        <v>2384</v>
      </c>
    </row>
    <row r="240" spans="1:20" ht="35.25" customHeight="1" x14ac:dyDescent="0.25">
      <c r="B240" s="81">
        <v>2</v>
      </c>
      <c r="C240" s="199" t="s">
        <v>1615</v>
      </c>
      <c r="D240" s="3" t="s">
        <v>1613</v>
      </c>
      <c r="E240" s="3" t="s">
        <v>1170</v>
      </c>
      <c r="F240" s="205" t="s">
        <v>594</v>
      </c>
      <c r="G240" s="381" t="s">
        <v>910</v>
      </c>
      <c r="H240" s="178">
        <v>60</v>
      </c>
      <c r="I240" s="36">
        <v>64</v>
      </c>
      <c r="J240" s="3" t="s">
        <v>1614</v>
      </c>
      <c r="K240" s="13" t="s">
        <v>2211</v>
      </c>
      <c r="L240" s="9">
        <v>2022</v>
      </c>
      <c r="M240" s="437" t="s">
        <v>2507</v>
      </c>
      <c r="N240" s="14">
        <v>9789388416313</v>
      </c>
      <c r="O240" s="45">
        <v>49011010</v>
      </c>
      <c r="P240" s="461">
        <v>0</v>
      </c>
      <c r="Q240" s="403">
        <v>200</v>
      </c>
      <c r="R240" s="171">
        <f>Q240/70</f>
        <v>2.8571428571428572</v>
      </c>
      <c r="S240" s="444"/>
      <c r="T240" s="354" t="s">
        <v>2384</v>
      </c>
    </row>
    <row r="241" spans="1:20" ht="35.25" customHeight="1" x14ac:dyDescent="0.25">
      <c r="B241" s="81">
        <v>3</v>
      </c>
      <c r="C241" s="199" t="s">
        <v>1616</v>
      </c>
      <c r="D241" s="3" t="s">
        <v>1613</v>
      </c>
      <c r="E241" s="3" t="s">
        <v>1170</v>
      </c>
      <c r="F241" s="205" t="s">
        <v>594</v>
      </c>
      <c r="G241" s="381" t="s">
        <v>910</v>
      </c>
      <c r="H241" s="178">
        <v>60</v>
      </c>
      <c r="I241" s="36">
        <v>64</v>
      </c>
      <c r="J241" s="3" t="s">
        <v>1614</v>
      </c>
      <c r="K241" s="13" t="s">
        <v>2211</v>
      </c>
      <c r="L241" s="9">
        <v>2022</v>
      </c>
      <c r="M241" s="437" t="s">
        <v>2507</v>
      </c>
      <c r="N241" s="14">
        <v>9789388416320</v>
      </c>
      <c r="O241" s="45">
        <v>49011010</v>
      </c>
      <c r="P241" s="461">
        <v>0</v>
      </c>
      <c r="Q241" s="403">
        <v>200</v>
      </c>
      <c r="R241" s="171">
        <f>Q241/70</f>
        <v>2.8571428571428572</v>
      </c>
      <c r="S241" s="444"/>
      <c r="T241" s="354" t="s">
        <v>2384</v>
      </c>
    </row>
    <row r="242" spans="1:20" ht="35.25" customHeight="1" x14ac:dyDescent="0.25">
      <c r="B242" s="81">
        <v>4</v>
      </c>
      <c r="C242" s="199" t="s">
        <v>1617</v>
      </c>
      <c r="D242" s="3" t="s">
        <v>1613</v>
      </c>
      <c r="E242" s="3" t="s">
        <v>1170</v>
      </c>
      <c r="F242" s="205" t="s">
        <v>594</v>
      </c>
      <c r="G242" s="381" t="s">
        <v>910</v>
      </c>
      <c r="H242" s="178">
        <v>60</v>
      </c>
      <c r="I242" s="36">
        <v>64</v>
      </c>
      <c r="J242" s="3" t="s">
        <v>1614</v>
      </c>
      <c r="K242" s="13" t="s">
        <v>2211</v>
      </c>
      <c r="L242" s="9">
        <v>2022</v>
      </c>
      <c r="M242" s="437" t="s">
        <v>2507</v>
      </c>
      <c r="N242" s="14">
        <v>9789388416337</v>
      </c>
      <c r="O242" s="45">
        <v>49011010</v>
      </c>
      <c r="P242" s="461">
        <v>0</v>
      </c>
      <c r="Q242" s="403">
        <v>200</v>
      </c>
      <c r="R242" s="171">
        <f>Q242/70</f>
        <v>2.8571428571428572</v>
      </c>
      <c r="S242" s="444"/>
      <c r="T242" s="354" t="s">
        <v>2384</v>
      </c>
    </row>
    <row r="243" spans="1:20" ht="15" x14ac:dyDescent="0.25">
      <c r="B243" s="13">
        <v>5</v>
      </c>
      <c r="C243" s="3" t="s">
        <v>1726</v>
      </c>
      <c r="D243" s="3" t="s">
        <v>1727</v>
      </c>
      <c r="E243" s="3" t="s">
        <v>1170</v>
      </c>
      <c r="F243" s="205" t="s">
        <v>594</v>
      </c>
      <c r="G243" s="3" t="s">
        <v>910</v>
      </c>
      <c r="H243" s="178">
        <f>H242/4</f>
        <v>15</v>
      </c>
      <c r="I243" s="36">
        <v>256</v>
      </c>
      <c r="J243" s="3" t="s">
        <v>1734</v>
      </c>
      <c r="K243" s="13" t="s">
        <v>2226</v>
      </c>
      <c r="L243" s="259">
        <v>2022</v>
      </c>
      <c r="M243" s="437" t="s">
        <v>2507</v>
      </c>
      <c r="N243" s="14">
        <v>9789388416542</v>
      </c>
      <c r="O243" s="45">
        <v>49011010</v>
      </c>
      <c r="P243" s="461">
        <v>0</v>
      </c>
      <c r="Q243" s="221">
        <v>800</v>
      </c>
      <c r="R243" s="109">
        <f>Q243/70</f>
        <v>11.428571428571429</v>
      </c>
      <c r="S243" s="444"/>
      <c r="T243" s="354" t="s">
        <v>2384</v>
      </c>
    </row>
    <row r="244" spans="1:20" ht="35.25" customHeight="1" x14ac:dyDescent="0.25">
      <c r="B244" s="320" t="s">
        <v>1657</v>
      </c>
      <c r="C244" s="241"/>
      <c r="D244" s="5"/>
      <c r="E244" s="5"/>
      <c r="F244" s="5"/>
      <c r="G244" s="3"/>
      <c r="H244" s="178"/>
      <c r="I244" s="36"/>
      <c r="J244" s="3"/>
      <c r="K244" s="13"/>
      <c r="L244" s="9"/>
      <c r="M244" s="35"/>
      <c r="N244" s="14"/>
      <c r="O244" s="45"/>
      <c r="P244" s="36"/>
      <c r="Q244" s="221"/>
      <c r="R244" s="214"/>
      <c r="S244" s="444"/>
    </row>
    <row r="245" spans="1:20" ht="99.75" customHeight="1" x14ac:dyDescent="0.25">
      <c r="B245" s="81">
        <v>1</v>
      </c>
      <c r="C245" s="199" t="s">
        <v>1655</v>
      </c>
      <c r="D245" s="3" t="s">
        <v>1656</v>
      </c>
      <c r="E245" s="3" t="s">
        <v>1170</v>
      </c>
      <c r="F245" s="205" t="s">
        <v>594</v>
      </c>
      <c r="G245" s="3" t="s">
        <v>1179</v>
      </c>
      <c r="H245" s="36"/>
      <c r="I245" s="259">
        <v>24</v>
      </c>
      <c r="J245" s="3" t="s">
        <v>1614</v>
      </c>
      <c r="K245" s="13" t="s">
        <v>2220</v>
      </c>
      <c r="L245" s="9">
        <v>2022</v>
      </c>
      <c r="M245" s="437" t="s">
        <v>1142</v>
      </c>
      <c r="N245" s="14">
        <v>9789350896433</v>
      </c>
      <c r="O245" s="45">
        <v>49011010</v>
      </c>
      <c r="P245" s="461">
        <v>0</v>
      </c>
      <c r="Q245" s="221">
        <v>300</v>
      </c>
      <c r="R245" s="214">
        <f>Q245/70</f>
        <v>4.2857142857142856</v>
      </c>
      <c r="S245" s="444"/>
    </row>
    <row r="246" spans="1:20" ht="15" x14ac:dyDescent="0.25">
      <c r="B246" s="320" t="s">
        <v>1626</v>
      </c>
      <c r="C246" s="239"/>
      <c r="D246"/>
      <c r="E246"/>
      <c r="F246"/>
      <c r="G246" s="73"/>
      <c r="H246" s="82"/>
      <c r="I246" s="82"/>
      <c r="J246" s="73"/>
      <c r="K246" s="13"/>
      <c r="L246" s="9"/>
      <c r="M246" s="35"/>
      <c r="N246" s="88"/>
      <c r="O246" s="313"/>
      <c r="P246" s="36"/>
      <c r="Q246" s="406"/>
      <c r="R246" s="73"/>
      <c r="S246" s="444"/>
    </row>
    <row r="247" spans="1:20" ht="147.75" customHeight="1" x14ac:dyDescent="0.25">
      <c r="B247" s="80">
        <v>1</v>
      </c>
      <c r="C247" s="199" t="s">
        <v>1627</v>
      </c>
      <c r="D247" s="3" t="s">
        <v>1628</v>
      </c>
      <c r="E247" s="3" t="s">
        <v>1170</v>
      </c>
      <c r="F247" s="205" t="s">
        <v>594</v>
      </c>
      <c r="G247" s="381" t="s">
        <v>910</v>
      </c>
      <c r="H247" s="36">
        <v>26</v>
      </c>
      <c r="I247" s="36">
        <v>120</v>
      </c>
      <c r="J247" s="3" t="s">
        <v>1629</v>
      </c>
      <c r="K247" s="13" t="s">
        <v>2211</v>
      </c>
      <c r="L247" s="9">
        <v>2022</v>
      </c>
      <c r="M247" s="437" t="s">
        <v>2507</v>
      </c>
      <c r="N247" s="14">
        <v>9789386671905</v>
      </c>
      <c r="O247" s="45">
        <v>49011010</v>
      </c>
      <c r="P247" s="461">
        <v>0</v>
      </c>
      <c r="Q247" s="403">
        <v>500</v>
      </c>
      <c r="R247" s="171">
        <f>Q247/70</f>
        <v>7.1428571428571432</v>
      </c>
      <c r="S247" s="444"/>
    </row>
    <row r="248" spans="1:20" ht="19.5" customHeight="1" x14ac:dyDescent="0.25">
      <c r="B248" s="320" t="s">
        <v>1644</v>
      </c>
      <c r="C248" s="241"/>
      <c r="D248" s="5"/>
      <c r="E248" s="5"/>
      <c r="F248" s="5"/>
      <c r="G248" s="3"/>
      <c r="H248" s="36"/>
      <c r="I248" s="36"/>
      <c r="J248" s="3"/>
      <c r="K248" s="13"/>
      <c r="L248" s="9"/>
      <c r="M248" s="35"/>
      <c r="N248" s="14"/>
      <c r="O248" s="22"/>
      <c r="P248" s="36"/>
      <c r="Q248" s="407"/>
      <c r="R248" s="242"/>
      <c r="S248" s="444"/>
    </row>
    <row r="249" spans="1:20" ht="114" customHeight="1" x14ac:dyDescent="0.25">
      <c r="B249" s="80">
        <v>1</v>
      </c>
      <c r="C249" s="199" t="s">
        <v>1645</v>
      </c>
      <c r="D249" s="3" t="s">
        <v>1642</v>
      </c>
      <c r="E249" s="3" t="s">
        <v>1170</v>
      </c>
      <c r="F249" s="205" t="s">
        <v>594</v>
      </c>
      <c r="G249" s="381" t="s">
        <v>910</v>
      </c>
      <c r="H249" s="36">
        <v>20</v>
      </c>
      <c r="I249" s="36">
        <v>160</v>
      </c>
      <c r="J249" s="3" t="s">
        <v>2162</v>
      </c>
      <c r="K249" s="13" t="s">
        <v>2209</v>
      </c>
      <c r="L249" s="9">
        <v>2022</v>
      </c>
      <c r="M249" s="35" t="s">
        <v>1643</v>
      </c>
      <c r="N249" s="84">
        <v>9789387177420</v>
      </c>
      <c r="O249" s="45">
        <v>49011010</v>
      </c>
      <c r="P249" s="461">
        <v>0</v>
      </c>
      <c r="Q249" s="221">
        <v>600</v>
      </c>
      <c r="R249" s="171">
        <f>Q249/70</f>
        <v>8.5714285714285712</v>
      </c>
      <c r="S249" s="444"/>
      <c r="T249" s="354" t="s">
        <v>2384</v>
      </c>
    </row>
    <row r="250" spans="1:20" ht="15" x14ac:dyDescent="0.25">
      <c r="B250" s="320" t="s">
        <v>1630</v>
      </c>
      <c r="C250" s="239"/>
      <c r="D250"/>
      <c r="E250"/>
      <c r="F250"/>
      <c r="G250" s="73"/>
      <c r="H250" s="82"/>
      <c r="I250" s="82"/>
      <c r="J250" s="73"/>
      <c r="K250" s="13"/>
      <c r="L250" s="9"/>
      <c r="M250" s="35"/>
      <c r="N250" s="88"/>
      <c r="P250" s="36"/>
      <c r="Q250" s="408"/>
      <c r="R250" s="104"/>
      <c r="S250" s="444"/>
    </row>
    <row r="251" spans="1:20" ht="38.25" customHeight="1" x14ac:dyDescent="0.25">
      <c r="B251" s="80">
        <v>1</v>
      </c>
      <c r="C251" s="199" t="s">
        <v>1631</v>
      </c>
      <c r="D251" s="3" t="s">
        <v>1632</v>
      </c>
      <c r="E251" s="3" t="s">
        <v>1170</v>
      </c>
      <c r="F251" s="205" t="s">
        <v>594</v>
      </c>
      <c r="G251" s="381" t="s">
        <v>910</v>
      </c>
      <c r="H251" s="36">
        <v>80</v>
      </c>
      <c r="I251" s="36">
        <v>64</v>
      </c>
      <c r="J251" s="3" t="s">
        <v>1614</v>
      </c>
      <c r="K251" s="13" t="s">
        <v>2211</v>
      </c>
      <c r="L251" s="9">
        <v>2022</v>
      </c>
      <c r="M251" s="437" t="s">
        <v>2507</v>
      </c>
      <c r="N251" s="14">
        <v>9789386671868</v>
      </c>
      <c r="O251" s="45">
        <v>49011010</v>
      </c>
      <c r="P251" s="461">
        <v>0</v>
      </c>
      <c r="Q251" s="403">
        <v>200</v>
      </c>
      <c r="R251" s="171">
        <f>Q251/70</f>
        <v>2.8571428571428572</v>
      </c>
      <c r="S251" s="444"/>
      <c r="T251" s="354" t="s">
        <v>2384</v>
      </c>
    </row>
    <row r="252" spans="1:20" ht="38.25" customHeight="1" x14ac:dyDescent="0.25">
      <c r="B252" s="80">
        <v>2</v>
      </c>
      <c r="C252" s="199" t="s">
        <v>1633</v>
      </c>
      <c r="D252" s="3" t="s">
        <v>1632</v>
      </c>
      <c r="E252" s="3" t="s">
        <v>1170</v>
      </c>
      <c r="F252" s="205" t="s">
        <v>594</v>
      </c>
      <c r="G252" s="381" t="s">
        <v>910</v>
      </c>
      <c r="H252" s="36">
        <v>80</v>
      </c>
      <c r="I252" s="36">
        <v>64</v>
      </c>
      <c r="J252" s="3" t="s">
        <v>1614</v>
      </c>
      <c r="K252" s="13" t="s">
        <v>2211</v>
      </c>
      <c r="L252" s="9">
        <v>2022</v>
      </c>
      <c r="M252" s="437" t="s">
        <v>2507</v>
      </c>
      <c r="N252" s="14">
        <v>9789386671875</v>
      </c>
      <c r="O252" s="45">
        <v>49011010</v>
      </c>
      <c r="P252" s="461">
        <v>0</v>
      </c>
      <c r="Q252" s="403">
        <v>200</v>
      </c>
      <c r="R252" s="171">
        <f>Q252/70</f>
        <v>2.8571428571428572</v>
      </c>
      <c r="S252" s="444"/>
      <c r="T252" s="354" t="s">
        <v>2384</v>
      </c>
    </row>
    <row r="253" spans="1:20" ht="38.25" customHeight="1" x14ac:dyDescent="0.25">
      <c r="B253" s="80">
        <v>3</v>
      </c>
      <c r="C253" s="199" t="s">
        <v>1634</v>
      </c>
      <c r="D253" s="3" t="s">
        <v>1632</v>
      </c>
      <c r="E253" s="3" t="s">
        <v>1170</v>
      </c>
      <c r="F253" s="205" t="s">
        <v>594</v>
      </c>
      <c r="G253" s="381" t="s">
        <v>910</v>
      </c>
      <c r="H253" s="36">
        <v>80</v>
      </c>
      <c r="I253" s="36">
        <v>64</v>
      </c>
      <c r="J253" s="3" t="s">
        <v>1614</v>
      </c>
      <c r="K253" s="13" t="s">
        <v>2211</v>
      </c>
      <c r="L253" s="9">
        <v>2022</v>
      </c>
      <c r="M253" s="437" t="s">
        <v>2507</v>
      </c>
      <c r="N253" s="14">
        <v>9789386671882</v>
      </c>
      <c r="O253" s="45">
        <v>49011010</v>
      </c>
      <c r="P253" s="461">
        <v>0</v>
      </c>
      <c r="Q253" s="403">
        <v>200</v>
      </c>
      <c r="R253" s="171">
        <f>Q253/70</f>
        <v>2.8571428571428572</v>
      </c>
      <c r="S253" s="444"/>
      <c r="T253" s="354" t="s">
        <v>2384</v>
      </c>
    </row>
    <row r="254" spans="1:20" ht="38.25" customHeight="1" x14ac:dyDescent="0.25">
      <c r="B254" s="80">
        <v>4</v>
      </c>
      <c r="C254" s="199" t="s">
        <v>1635</v>
      </c>
      <c r="D254" s="3" t="s">
        <v>1632</v>
      </c>
      <c r="E254" s="3" t="s">
        <v>1170</v>
      </c>
      <c r="F254" s="205" t="s">
        <v>594</v>
      </c>
      <c r="G254" s="381" t="s">
        <v>910</v>
      </c>
      <c r="H254" s="36">
        <v>80</v>
      </c>
      <c r="I254" s="36">
        <v>64</v>
      </c>
      <c r="J254" s="3" t="s">
        <v>1614</v>
      </c>
      <c r="K254" s="13" t="s">
        <v>2211</v>
      </c>
      <c r="L254" s="9">
        <v>2022</v>
      </c>
      <c r="M254" s="437" t="s">
        <v>2507</v>
      </c>
      <c r="N254" s="14">
        <v>9789386671899</v>
      </c>
      <c r="O254" s="45">
        <v>49011010</v>
      </c>
      <c r="P254" s="461">
        <v>0</v>
      </c>
      <c r="Q254" s="403">
        <v>200</v>
      </c>
      <c r="R254" s="171">
        <f>Q254/70</f>
        <v>2.8571428571428572</v>
      </c>
      <c r="S254" s="444"/>
      <c r="T254" s="354" t="s">
        <v>2384</v>
      </c>
    </row>
    <row r="255" spans="1:20" ht="15" x14ac:dyDescent="0.25">
      <c r="B255" s="13">
        <v>5</v>
      </c>
      <c r="C255" s="3" t="s">
        <v>1730</v>
      </c>
      <c r="D255" s="3" t="s">
        <v>1731</v>
      </c>
      <c r="E255" s="3" t="s">
        <v>1170</v>
      </c>
      <c r="F255" s="205" t="s">
        <v>594</v>
      </c>
      <c r="G255" s="3" t="s">
        <v>910</v>
      </c>
      <c r="H255" s="36">
        <v>20</v>
      </c>
      <c r="I255" s="244">
        <v>256</v>
      </c>
      <c r="J255" s="3" t="s">
        <v>1734</v>
      </c>
      <c r="K255" s="13" t="s">
        <v>2226</v>
      </c>
      <c r="L255" s="259">
        <v>2022</v>
      </c>
      <c r="M255" s="437" t="s">
        <v>2507</v>
      </c>
      <c r="N255" s="14">
        <v>9789388416559</v>
      </c>
      <c r="O255" s="45">
        <v>49011010</v>
      </c>
      <c r="P255" s="461">
        <v>0</v>
      </c>
      <c r="Q255" s="221">
        <v>800</v>
      </c>
      <c r="R255" s="109">
        <f>Q255/70</f>
        <v>11.428571428571429</v>
      </c>
      <c r="S255" s="444"/>
      <c r="T255" s="354" t="s">
        <v>2384</v>
      </c>
    </row>
    <row r="256" spans="1:20" ht="15" x14ac:dyDescent="0.25">
      <c r="A256" s="110"/>
      <c r="B256" s="119" t="s">
        <v>1333</v>
      </c>
      <c r="C256" s="13"/>
      <c r="D256" s="73"/>
      <c r="E256" s="13"/>
      <c r="F256" s="254"/>
      <c r="G256" s="3"/>
      <c r="H256" s="82"/>
      <c r="I256" s="82"/>
      <c r="J256" s="73"/>
      <c r="K256" s="13"/>
      <c r="L256" s="9"/>
      <c r="M256" s="35"/>
      <c r="N256" s="14"/>
      <c r="O256" s="282"/>
      <c r="P256" s="36"/>
      <c r="Q256" s="404"/>
      <c r="R256" s="214"/>
      <c r="S256" s="444"/>
    </row>
    <row r="257" spans="1:21" ht="72" customHeight="1" x14ac:dyDescent="0.25">
      <c r="A257" s="190"/>
      <c r="B257" s="13">
        <v>1</v>
      </c>
      <c r="C257" s="13" t="s">
        <v>1358</v>
      </c>
      <c r="D257" s="73" t="s">
        <v>1334</v>
      </c>
      <c r="E257" s="13" t="s">
        <v>934</v>
      </c>
      <c r="F257" s="254" t="s">
        <v>594</v>
      </c>
      <c r="G257" s="381" t="s">
        <v>910</v>
      </c>
      <c r="H257" s="9">
        <v>50</v>
      </c>
      <c r="I257" s="36">
        <v>104</v>
      </c>
      <c r="J257" s="3" t="s">
        <v>2160</v>
      </c>
      <c r="K257" s="13" t="s">
        <v>2264</v>
      </c>
      <c r="L257" s="9">
        <v>2022</v>
      </c>
      <c r="M257" s="437" t="s">
        <v>2502</v>
      </c>
      <c r="N257" s="14">
        <v>9789387971936</v>
      </c>
      <c r="O257" s="280">
        <v>49011010</v>
      </c>
      <c r="P257" s="461">
        <v>0</v>
      </c>
      <c r="Q257" s="188">
        <v>300</v>
      </c>
      <c r="R257" s="171">
        <f>Q257/70</f>
        <v>4.2857142857142856</v>
      </c>
      <c r="S257" s="444"/>
    </row>
    <row r="258" spans="1:21" ht="30.75" customHeight="1" x14ac:dyDescent="0.25">
      <c r="A258" s="190"/>
      <c r="B258" s="13">
        <v>2</v>
      </c>
      <c r="C258" s="13" t="s">
        <v>1357</v>
      </c>
      <c r="D258" s="73" t="s">
        <v>1335</v>
      </c>
      <c r="E258" s="13" t="s">
        <v>934</v>
      </c>
      <c r="F258" s="254" t="s">
        <v>594</v>
      </c>
      <c r="G258" s="381" t="s">
        <v>910</v>
      </c>
      <c r="H258" s="9">
        <v>50</v>
      </c>
      <c r="I258" s="36">
        <v>104</v>
      </c>
      <c r="J258" s="3" t="s">
        <v>2160</v>
      </c>
      <c r="K258" s="13" t="s">
        <v>2264</v>
      </c>
      <c r="L258" s="9">
        <v>2022</v>
      </c>
      <c r="M258" s="437" t="s">
        <v>2502</v>
      </c>
      <c r="N258" s="14">
        <v>9789387971943</v>
      </c>
      <c r="O258" s="280">
        <v>49011010</v>
      </c>
      <c r="P258" s="461">
        <v>0</v>
      </c>
      <c r="Q258" s="188">
        <v>250</v>
      </c>
      <c r="R258" s="171">
        <f>Q258/70</f>
        <v>3.5714285714285716</v>
      </c>
      <c r="S258" s="444"/>
    </row>
    <row r="259" spans="1:21" ht="30.75" customHeight="1" x14ac:dyDescent="0.25">
      <c r="B259" s="13">
        <v>3</v>
      </c>
      <c r="C259" s="11" t="s">
        <v>1540</v>
      </c>
      <c r="D259" s="3" t="s">
        <v>1432</v>
      </c>
      <c r="E259" s="3" t="s">
        <v>1170</v>
      </c>
      <c r="F259" s="254" t="s">
        <v>594</v>
      </c>
      <c r="G259" s="8" t="s">
        <v>910</v>
      </c>
      <c r="H259" s="36">
        <v>26</v>
      </c>
      <c r="I259" s="36">
        <v>208</v>
      </c>
      <c r="J259" s="3" t="s">
        <v>1733</v>
      </c>
      <c r="K259" s="13" t="s">
        <v>2265</v>
      </c>
      <c r="L259" s="9">
        <v>2022</v>
      </c>
      <c r="M259" s="437" t="s">
        <v>2502</v>
      </c>
      <c r="N259" s="14">
        <v>9788194311966</v>
      </c>
      <c r="O259" s="280">
        <v>49011010</v>
      </c>
      <c r="P259" s="461">
        <v>0</v>
      </c>
      <c r="Q259" s="188">
        <v>550</v>
      </c>
      <c r="R259" s="109">
        <f>Q259/70</f>
        <v>7.8571428571428568</v>
      </c>
      <c r="S259" s="444"/>
    </row>
    <row r="260" spans="1:21" s="25" customFormat="1" ht="15" x14ac:dyDescent="0.25">
      <c r="A260" s="5"/>
      <c r="B260" s="7" t="s">
        <v>478</v>
      </c>
      <c r="C260" s="10"/>
      <c r="D260" s="5"/>
      <c r="E260" s="5"/>
      <c r="F260" s="10"/>
      <c r="G260" s="11"/>
      <c r="H260" s="172"/>
      <c r="I260" s="173"/>
      <c r="J260" s="64"/>
      <c r="K260" s="13"/>
      <c r="L260" s="9"/>
      <c r="M260" s="35"/>
      <c r="N260" s="59"/>
      <c r="O260" s="7"/>
      <c r="P260" s="36"/>
      <c r="Q260" s="188"/>
      <c r="R260" s="214"/>
      <c r="S260" s="444"/>
      <c r="T260"/>
      <c r="U260"/>
    </row>
    <row r="261" spans="1:21" s="5" customFormat="1" ht="22.5" customHeight="1" x14ac:dyDescent="0.25">
      <c r="A261" s="57"/>
      <c r="B261" s="13">
        <v>1</v>
      </c>
      <c r="C261" s="11" t="s">
        <v>474</v>
      </c>
      <c r="D261" s="3" t="s">
        <v>27</v>
      </c>
      <c r="E261" s="13" t="s">
        <v>832</v>
      </c>
      <c r="F261" s="134" t="s">
        <v>594</v>
      </c>
      <c r="G261" s="381" t="s">
        <v>910</v>
      </c>
      <c r="H261" s="9">
        <v>60</v>
      </c>
      <c r="I261" s="9">
        <v>96</v>
      </c>
      <c r="J261" s="3" t="s">
        <v>1614</v>
      </c>
      <c r="K261" s="13" t="s">
        <v>2268</v>
      </c>
      <c r="L261" s="9">
        <v>2022</v>
      </c>
      <c r="M261" s="437" t="s">
        <v>2508</v>
      </c>
      <c r="N261" s="84">
        <v>9789350892923</v>
      </c>
      <c r="O261" s="280">
        <v>49011010</v>
      </c>
      <c r="P261" s="461">
        <v>0</v>
      </c>
      <c r="Q261" s="188">
        <v>350</v>
      </c>
      <c r="R261" s="171">
        <f>Q261/70</f>
        <v>5</v>
      </c>
      <c r="S261" s="444"/>
      <c r="T261"/>
      <c r="U261"/>
    </row>
    <row r="262" spans="1:21" s="5" customFormat="1" ht="22.5" customHeight="1" x14ac:dyDescent="0.25">
      <c r="A262" s="17"/>
      <c r="B262" s="13">
        <v>2</v>
      </c>
      <c r="C262" s="11" t="s">
        <v>256</v>
      </c>
      <c r="D262" s="3" t="s">
        <v>626</v>
      </c>
      <c r="E262" s="13" t="s">
        <v>832</v>
      </c>
      <c r="F262" s="134" t="s">
        <v>594</v>
      </c>
      <c r="G262" s="381" t="s">
        <v>910</v>
      </c>
      <c r="H262" s="9">
        <v>40</v>
      </c>
      <c r="I262" s="9">
        <v>192</v>
      </c>
      <c r="J262" s="3" t="s">
        <v>2163</v>
      </c>
      <c r="K262" s="13" t="s">
        <v>2269</v>
      </c>
      <c r="L262" s="9">
        <v>2021</v>
      </c>
      <c r="M262" s="437" t="s">
        <v>2507</v>
      </c>
      <c r="N262" s="12">
        <v>9788184519884</v>
      </c>
      <c r="O262" s="280">
        <v>49011010</v>
      </c>
      <c r="P262" s="461">
        <v>0</v>
      </c>
      <c r="Q262" s="188">
        <v>450</v>
      </c>
      <c r="R262" s="171">
        <f>Q262/70</f>
        <v>6.4285714285714288</v>
      </c>
      <c r="S262" s="444"/>
      <c r="T262"/>
      <c r="U262"/>
    </row>
    <row r="263" spans="1:21" s="5" customFormat="1" ht="22.5" customHeight="1" x14ac:dyDescent="0.25">
      <c r="A263" s="17"/>
      <c r="B263" s="13">
        <v>3</v>
      </c>
      <c r="C263" s="11" t="s">
        <v>852</v>
      </c>
      <c r="D263" s="3" t="s">
        <v>628</v>
      </c>
      <c r="E263" s="13" t="s">
        <v>832</v>
      </c>
      <c r="F263" s="134" t="s">
        <v>594</v>
      </c>
      <c r="G263" s="381" t="s">
        <v>910</v>
      </c>
      <c r="H263" s="9">
        <v>60</v>
      </c>
      <c r="I263" s="173">
        <v>96</v>
      </c>
      <c r="J263" s="3" t="s">
        <v>1595</v>
      </c>
      <c r="K263" s="13" t="s">
        <v>2270</v>
      </c>
      <c r="L263" s="9">
        <v>2022</v>
      </c>
      <c r="M263" s="437" t="s">
        <v>2507</v>
      </c>
      <c r="N263" s="58">
        <v>9789350893340</v>
      </c>
      <c r="O263" s="280">
        <v>49011010</v>
      </c>
      <c r="P263" s="461">
        <v>0</v>
      </c>
      <c r="Q263" s="188">
        <v>400</v>
      </c>
      <c r="R263" s="171">
        <f>Q263/70</f>
        <v>5.7142857142857144</v>
      </c>
      <c r="S263" s="444"/>
      <c r="T263"/>
      <c r="U263"/>
    </row>
    <row r="264" spans="1:21" s="25" customFormat="1" ht="22.5" customHeight="1" x14ac:dyDescent="0.25">
      <c r="A264" s="17"/>
      <c r="B264" s="13">
        <v>4</v>
      </c>
      <c r="C264" s="11" t="s">
        <v>766</v>
      </c>
      <c r="D264" s="3" t="s">
        <v>569</v>
      </c>
      <c r="E264" s="13" t="s">
        <v>832</v>
      </c>
      <c r="F264" s="134" t="s">
        <v>594</v>
      </c>
      <c r="G264" s="381" t="s">
        <v>910</v>
      </c>
      <c r="H264" s="9">
        <v>80</v>
      </c>
      <c r="I264" s="173">
        <v>80</v>
      </c>
      <c r="J264" s="3" t="s">
        <v>1595</v>
      </c>
      <c r="K264" s="13" t="s">
        <v>2271</v>
      </c>
      <c r="L264" s="9">
        <v>2022</v>
      </c>
      <c r="M264" s="437" t="s">
        <v>2507</v>
      </c>
      <c r="N264" s="61">
        <v>9788184519891</v>
      </c>
      <c r="O264" s="280">
        <v>49011010</v>
      </c>
      <c r="P264" s="461">
        <v>0</v>
      </c>
      <c r="Q264" s="188">
        <v>220</v>
      </c>
      <c r="R264" s="171">
        <f>Q264/70</f>
        <v>3.1428571428571428</v>
      </c>
      <c r="S264" s="444"/>
      <c r="T264"/>
      <c r="U264"/>
    </row>
    <row r="265" spans="1:21" s="5" customFormat="1" ht="16.5" customHeight="1" x14ac:dyDescent="0.25">
      <c r="B265" s="119" t="s">
        <v>1341</v>
      </c>
      <c r="C265" s="11"/>
      <c r="D265" s="3"/>
      <c r="E265" s="13"/>
      <c r="F265" s="134"/>
      <c r="G265" s="187"/>
      <c r="H265" s="180"/>
      <c r="I265" s="9"/>
      <c r="J265" s="35"/>
      <c r="K265" s="13"/>
      <c r="L265" s="9"/>
      <c r="M265" s="35"/>
      <c r="N265" s="84"/>
      <c r="O265" s="45"/>
      <c r="P265" s="205"/>
      <c r="Q265" s="188"/>
      <c r="R265" s="214"/>
      <c r="S265" s="444"/>
      <c r="T265"/>
      <c r="U265"/>
    </row>
    <row r="266" spans="1:21" s="5" customFormat="1" ht="43.5" customHeight="1" x14ac:dyDescent="0.25">
      <c r="B266" s="13">
        <v>1</v>
      </c>
      <c r="C266" s="11" t="s">
        <v>1342</v>
      </c>
      <c r="D266" s="3" t="s">
        <v>1343</v>
      </c>
      <c r="E266" s="8" t="s">
        <v>1295</v>
      </c>
      <c r="F266" s="134" t="s">
        <v>594</v>
      </c>
      <c r="G266" s="381" t="s">
        <v>910</v>
      </c>
      <c r="H266" s="9">
        <v>100</v>
      </c>
      <c r="I266" s="9">
        <v>48</v>
      </c>
      <c r="J266" s="3" t="s">
        <v>2164</v>
      </c>
      <c r="K266" s="13" t="s">
        <v>2272</v>
      </c>
      <c r="L266" s="9">
        <v>2022</v>
      </c>
      <c r="M266" s="437" t="s">
        <v>2345</v>
      </c>
      <c r="N266" s="84">
        <v>9789350895184</v>
      </c>
      <c r="O266" s="280">
        <v>49011010</v>
      </c>
      <c r="P266" s="461">
        <v>0</v>
      </c>
      <c r="Q266" s="188">
        <v>230</v>
      </c>
      <c r="R266" s="171">
        <f>Q266/70</f>
        <v>3.2857142857142856</v>
      </c>
      <c r="S266" s="444"/>
      <c r="T266"/>
      <c r="U266"/>
    </row>
    <row r="267" spans="1:21" s="5" customFormat="1" ht="43.5" customHeight="1" x14ac:dyDescent="0.25">
      <c r="B267" s="13">
        <v>2</v>
      </c>
      <c r="C267" s="11" t="s">
        <v>1344</v>
      </c>
      <c r="D267" s="3" t="s">
        <v>1345</v>
      </c>
      <c r="E267" s="8" t="s">
        <v>1295</v>
      </c>
      <c r="F267" s="134" t="s">
        <v>594</v>
      </c>
      <c r="G267" s="381" t="s">
        <v>910</v>
      </c>
      <c r="H267" s="9">
        <v>100</v>
      </c>
      <c r="I267" s="9">
        <v>48</v>
      </c>
      <c r="J267" s="3" t="s">
        <v>2164</v>
      </c>
      <c r="K267" s="13" t="s">
        <v>2272</v>
      </c>
      <c r="L267" s="9">
        <v>2022</v>
      </c>
      <c r="M267" s="437" t="s">
        <v>2345</v>
      </c>
      <c r="N267" s="84">
        <v>9789350895191</v>
      </c>
      <c r="O267" s="280">
        <v>49011010</v>
      </c>
      <c r="P267" s="461">
        <v>0</v>
      </c>
      <c r="Q267" s="188">
        <v>230</v>
      </c>
      <c r="R267" s="171">
        <f>Q267/70</f>
        <v>3.2857142857142856</v>
      </c>
      <c r="S267" s="444"/>
      <c r="T267"/>
      <c r="U267"/>
    </row>
    <row r="268" spans="1:21" s="5" customFormat="1" ht="43.5" customHeight="1" x14ac:dyDescent="0.25">
      <c r="B268" s="13">
        <v>3</v>
      </c>
      <c r="C268" s="11" t="s">
        <v>1346</v>
      </c>
      <c r="D268" s="3" t="s">
        <v>1347</v>
      </c>
      <c r="E268" s="8" t="s">
        <v>1295</v>
      </c>
      <c r="F268" s="134" t="s">
        <v>594</v>
      </c>
      <c r="G268" s="381" t="s">
        <v>910</v>
      </c>
      <c r="H268" s="9">
        <v>100</v>
      </c>
      <c r="I268" s="9">
        <v>48</v>
      </c>
      <c r="J268" s="3" t="s">
        <v>2164</v>
      </c>
      <c r="K268" s="13" t="s">
        <v>2272</v>
      </c>
      <c r="L268" s="9">
        <v>2022</v>
      </c>
      <c r="M268" s="437" t="s">
        <v>2345</v>
      </c>
      <c r="N268" s="84">
        <v>9789350895269</v>
      </c>
      <c r="O268" s="280">
        <v>49011010</v>
      </c>
      <c r="P268" s="461">
        <v>0</v>
      </c>
      <c r="Q268" s="188">
        <v>230</v>
      </c>
      <c r="R268" s="171">
        <f>Q268/70</f>
        <v>3.2857142857142856</v>
      </c>
      <c r="S268" s="444"/>
      <c r="T268"/>
      <c r="U268"/>
    </row>
    <row r="269" spans="1:21" ht="16.149999999999999" customHeight="1" x14ac:dyDescent="0.25">
      <c r="B269" s="13">
        <v>4</v>
      </c>
      <c r="C269" s="11" t="s">
        <v>1543</v>
      </c>
      <c r="D269" s="3" t="s">
        <v>1435</v>
      </c>
      <c r="E269" s="8" t="s">
        <v>1295</v>
      </c>
      <c r="F269" s="134" t="s">
        <v>594</v>
      </c>
      <c r="G269" s="8" t="s">
        <v>910</v>
      </c>
      <c r="H269" s="36">
        <v>20</v>
      </c>
      <c r="I269" s="222">
        <v>144</v>
      </c>
      <c r="J269" s="3" t="s">
        <v>2149</v>
      </c>
      <c r="K269" s="13" t="s">
        <v>2265</v>
      </c>
      <c r="L269" s="9">
        <v>2022</v>
      </c>
      <c r="M269" s="437" t="s">
        <v>2345</v>
      </c>
      <c r="N269" s="14">
        <v>9788194311997</v>
      </c>
      <c r="O269" s="280">
        <v>49011010</v>
      </c>
      <c r="P269" s="461">
        <v>0</v>
      </c>
      <c r="Q269" s="403">
        <v>690</v>
      </c>
      <c r="R269" s="109">
        <f>Q269/70</f>
        <v>9.8571428571428577</v>
      </c>
      <c r="S269" s="444"/>
    </row>
    <row r="270" spans="1:21" s="5" customFormat="1" ht="15" customHeight="1" x14ac:dyDescent="0.25">
      <c r="A270" s="44"/>
      <c r="B270" s="7" t="s">
        <v>1006</v>
      </c>
      <c r="C270" s="11"/>
      <c r="D270" s="3"/>
      <c r="E270" s="13"/>
      <c r="F270" s="134"/>
      <c r="G270" s="382"/>
      <c r="H270" s="179"/>
      <c r="I270" s="9"/>
      <c r="J270" s="35"/>
      <c r="K270" s="13"/>
      <c r="L270" s="9"/>
      <c r="M270" s="35"/>
      <c r="N270" s="84"/>
      <c r="O270" s="7"/>
      <c r="P270" s="358"/>
      <c r="Q270" s="188"/>
      <c r="R270" s="214"/>
      <c r="S270" s="444"/>
      <c r="T270"/>
      <c r="U270"/>
    </row>
    <row r="271" spans="1:21" s="5" customFormat="1" ht="129.75" customHeight="1" x14ac:dyDescent="0.25">
      <c r="A271" s="3"/>
      <c r="B271" s="105">
        <v>1</v>
      </c>
      <c r="C271" s="8" t="s">
        <v>1004</v>
      </c>
      <c r="D271" s="8" t="s">
        <v>1005</v>
      </c>
      <c r="E271" s="8" t="s">
        <v>1056</v>
      </c>
      <c r="F271" s="134" t="s">
        <v>594</v>
      </c>
      <c r="G271" s="381" t="s">
        <v>910</v>
      </c>
      <c r="H271" s="9">
        <v>48</v>
      </c>
      <c r="I271" s="36">
        <v>304</v>
      </c>
      <c r="J271" s="3" t="s">
        <v>2165</v>
      </c>
      <c r="K271" s="13" t="s">
        <v>2240</v>
      </c>
      <c r="L271" s="9">
        <v>2022</v>
      </c>
      <c r="M271" s="437" t="s">
        <v>1143</v>
      </c>
      <c r="N271" s="84">
        <v>9789350899489</v>
      </c>
      <c r="O271" s="280">
        <v>49011010</v>
      </c>
      <c r="P271" s="461">
        <v>0</v>
      </c>
      <c r="Q271" s="188">
        <v>300</v>
      </c>
      <c r="R271" s="171">
        <f>Q271/70</f>
        <v>4.2857142857142856</v>
      </c>
      <c r="S271" s="444"/>
      <c r="T271"/>
      <c r="U271"/>
    </row>
    <row r="272" spans="1:21" ht="14.25" customHeight="1" x14ac:dyDescent="0.25">
      <c r="A272" s="118"/>
      <c r="B272" s="121" t="s">
        <v>1053</v>
      </c>
      <c r="C272" s="10"/>
      <c r="D272" s="22"/>
      <c r="E272" s="107"/>
      <c r="F272" s="267"/>
      <c r="G272" s="382"/>
      <c r="H272" s="177"/>
      <c r="I272" s="177"/>
      <c r="J272" s="81"/>
      <c r="K272" s="13"/>
      <c r="L272" s="9"/>
      <c r="M272" s="35"/>
      <c r="N272" s="84"/>
      <c r="O272" s="286"/>
      <c r="P272" s="371"/>
      <c r="Q272" s="188"/>
      <c r="R272" s="214"/>
      <c r="S272" s="444"/>
    </row>
    <row r="273" spans="1:21" ht="112.5" customHeight="1" x14ac:dyDescent="0.25">
      <c r="A273" s="73"/>
      <c r="B273" s="132">
        <v>1</v>
      </c>
      <c r="C273" s="8" t="s">
        <v>1054</v>
      </c>
      <c r="D273" s="8" t="s">
        <v>1055</v>
      </c>
      <c r="E273" s="8" t="s">
        <v>1056</v>
      </c>
      <c r="F273" s="134" t="s">
        <v>594</v>
      </c>
      <c r="G273" s="8" t="s">
        <v>911</v>
      </c>
      <c r="H273" s="180">
        <v>9</v>
      </c>
      <c r="I273" s="9">
        <v>1600</v>
      </c>
      <c r="J273" s="3" t="s">
        <v>2166</v>
      </c>
      <c r="K273" s="13" t="s">
        <v>2273</v>
      </c>
      <c r="L273" s="9">
        <v>2021</v>
      </c>
      <c r="M273" s="437" t="s">
        <v>1143</v>
      </c>
      <c r="N273" s="84">
        <v>9789350896570</v>
      </c>
      <c r="O273" s="280">
        <v>49011010</v>
      </c>
      <c r="P273" s="461">
        <v>0</v>
      </c>
      <c r="Q273" s="188">
        <v>750</v>
      </c>
      <c r="R273" s="171">
        <f>Q273/70</f>
        <v>10.714285714285714</v>
      </c>
      <c r="S273" s="444"/>
    </row>
    <row r="274" spans="1:21" ht="15" x14ac:dyDescent="0.25">
      <c r="B274" s="119" t="s">
        <v>1060</v>
      </c>
      <c r="C274" s="5"/>
      <c r="D274" s="5"/>
      <c r="E274" s="5"/>
      <c r="F274" s="5"/>
      <c r="G274" s="3"/>
      <c r="H274" s="82"/>
      <c r="I274" s="82"/>
      <c r="J274" s="73"/>
      <c r="K274" s="13"/>
      <c r="L274" s="9"/>
      <c r="M274" s="35"/>
      <c r="N274" s="80"/>
      <c r="O274" s="7"/>
      <c r="P274" s="358"/>
      <c r="Q274" s="188"/>
      <c r="R274" s="214"/>
      <c r="S274" s="444"/>
    </row>
    <row r="275" spans="1:21" s="5" customFormat="1" ht="105.75" customHeight="1" x14ac:dyDescent="0.25">
      <c r="B275" s="13">
        <v>1</v>
      </c>
      <c r="C275" s="11" t="s">
        <v>1057</v>
      </c>
      <c r="D275" s="3" t="s">
        <v>1058</v>
      </c>
      <c r="E275" s="13" t="s">
        <v>1059</v>
      </c>
      <c r="F275" s="134" t="s">
        <v>594</v>
      </c>
      <c r="G275" s="381" t="s">
        <v>910</v>
      </c>
      <c r="H275" s="180">
        <v>60</v>
      </c>
      <c r="I275" s="9">
        <v>768</v>
      </c>
      <c r="J275" s="3" t="s">
        <v>2167</v>
      </c>
      <c r="K275" s="13" t="s">
        <v>2202</v>
      </c>
      <c r="L275" s="9">
        <v>2022</v>
      </c>
      <c r="M275" s="437" t="s">
        <v>1143</v>
      </c>
      <c r="N275" s="84">
        <v>9789350898604</v>
      </c>
      <c r="O275" s="280">
        <v>49011010</v>
      </c>
      <c r="P275" s="461">
        <v>0</v>
      </c>
      <c r="Q275" s="188">
        <v>220</v>
      </c>
      <c r="R275" s="171">
        <f>Q275/70</f>
        <v>3.1428571428571428</v>
      </c>
      <c r="S275" s="444"/>
      <c r="T275"/>
      <c r="U275"/>
    </row>
    <row r="276" spans="1:21" ht="18.75" customHeight="1" x14ac:dyDescent="0.25">
      <c r="B276" s="119" t="s">
        <v>1292</v>
      </c>
      <c r="C276" s="87"/>
      <c r="D276"/>
      <c r="E276"/>
      <c r="F276"/>
      <c r="G276" s="73"/>
      <c r="H276" s="82"/>
      <c r="I276" s="82"/>
      <c r="J276" s="73"/>
      <c r="K276" s="13"/>
      <c r="L276" s="9"/>
      <c r="M276" s="35"/>
      <c r="N276" s="80"/>
      <c r="Q276" s="188"/>
      <c r="R276" s="214"/>
      <c r="S276" s="444"/>
    </row>
    <row r="277" spans="1:21" ht="108.75" customHeight="1" x14ac:dyDescent="0.25">
      <c r="B277" s="13">
        <v>1</v>
      </c>
      <c r="C277" s="11" t="s">
        <v>1293</v>
      </c>
      <c r="D277" s="3" t="s">
        <v>1294</v>
      </c>
      <c r="E277" s="13" t="s">
        <v>1059</v>
      </c>
      <c r="F277" s="134" t="s">
        <v>594</v>
      </c>
      <c r="G277" s="382" t="s">
        <v>911</v>
      </c>
      <c r="H277" s="9">
        <v>13</v>
      </c>
      <c r="I277" s="82">
        <v>1088</v>
      </c>
      <c r="J277" s="3" t="s">
        <v>2168</v>
      </c>
      <c r="K277" s="13" t="s">
        <v>2274</v>
      </c>
      <c r="L277" s="9">
        <v>2021</v>
      </c>
      <c r="M277" s="437" t="s">
        <v>1143</v>
      </c>
      <c r="N277" s="84">
        <v>9789350895276</v>
      </c>
      <c r="O277" s="280">
        <v>49011010</v>
      </c>
      <c r="P277" s="461">
        <v>0</v>
      </c>
      <c r="Q277" s="188">
        <v>480</v>
      </c>
      <c r="R277" s="171">
        <f>Q277/70</f>
        <v>6.8571428571428568</v>
      </c>
      <c r="S277" s="444"/>
    </row>
    <row r="278" spans="1:21" s="25" customFormat="1" ht="15" x14ac:dyDescent="0.25">
      <c r="B278" s="7" t="s">
        <v>958</v>
      </c>
      <c r="C278" s="5"/>
      <c r="D278" s="5"/>
      <c r="E278" s="5"/>
      <c r="F278" s="5"/>
      <c r="G278" s="3"/>
      <c r="H278" s="36"/>
      <c r="I278" s="36"/>
      <c r="J278" s="3"/>
      <c r="K278" s="13"/>
      <c r="L278" s="9"/>
      <c r="M278" s="35"/>
      <c r="N278" s="13"/>
      <c r="O278" s="7"/>
      <c r="P278" s="358"/>
      <c r="Q278" s="188"/>
      <c r="R278" s="214"/>
      <c r="S278" s="444"/>
      <c r="T278"/>
      <c r="U278"/>
    </row>
    <row r="279" spans="1:21" s="25" customFormat="1" ht="45" customHeight="1" x14ac:dyDescent="0.25">
      <c r="A279" s="57"/>
      <c r="B279" s="45">
        <v>1</v>
      </c>
      <c r="C279" s="11" t="s">
        <v>14</v>
      </c>
      <c r="D279" s="3" t="s">
        <v>647</v>
      </c>
      <c r="E279" s="13" t="s">
        <v>832</v>
      </c>
      <c r="F279" s="134" t="s">
        <v>594</v>
      </c>
      <c r="G279" s="8" t="s">
        <v>911</v>
      </c>
      <c r="H279" s="9">
        <v>18</v>
      </c>
      <c r="I279" s="173">
        <v>320</v>
      </c>
      <c r="J279" s="3" t="s">
        <v>1662</v>
      </c>
      <c r="K279" s="13"/>
      <c r="L279" s="9">
        <v>2021</v>
      </c>
      <c r="M279" s="35" t="s">
        <v>1143</v>
      </c>
      <c r="N279" s="61">
        <v>9789350893838</v>
      </c>
      <c r="O279" s="280">
        <v>49011010</v>
      </c>
      <c r="P279" s="461">
        <v>0</v>
      </c>
      <c r="Q279" s="188">
        <v>500</v>
      </c>
      <c r="R279" s="214">
        <f>Q279/55</f>
        <v>9.0909090909090917</v>
      </c>
      <c r="S279" s="444"/>
      <c r="T279"/>
      <c r="U279"/>
    </row>
    <row r="280" spans="1:21" s="25" customFormat="1" ht="45" customHeight="1" x14ac:dyDescent="0.25">
      <c r="A280" s="44"/>
      <c r="B280" s="45">
        <v>2</v>
      </c>
      <c r="C280" s="11" t="s">
        <v>239</v>
      </c>
      <c r="D280" s="3" t="s">
        <v>214</v>
      </c>
      <c r="E280" s="13" t="s">
        <v>832</v>
      </c>
      <c r="F280" s="134" t="s">
        <v>594</v>
      </c>
      <c r="G280" s="8" t="s">
        <v>911</v>
      </c>
      <c r="H280" s="9">
        <v>20</v>
      </c>
      <c r="I280" s="173">
        <v>224</v>
      </c>
      <c r="J280" s="3" t="s">
        <v>1629</v>
      </c>
      <c r="K280" s="13" t="s">
        <v>2275</v>
      </c>
      <c r="L280" s="9">
        <v>2021</v>
      </c>
      <c r="M280" s="437" t="s">
        <v>1143</v>
      </c>
      <c r="N280" s="61">
        <v>9789350894354</v>
      </c>
      <c r="O280" s="280">
        <v>49011010</v>
      </c>
      <c r="P280" s="461">
        <v>0</v>
      </c>
      <c r="Q280" s="188">
        <v>600</v>
      </c>
      <c r="R280" s="171">
        <f>Q280/70</f>
        <v>8.5714285714285712</v>
      </c>
      <c r="S280" s="444"/>
      <c r="T280"/>
      <c r="U280"/>
    </row>
    <row r="281" spans="1:21" s="25" customFormat="1" ht="45" customHeight="1" x14ac:dyDescent="0.25">
      <c r="A281" s="17"/>
      <c r="B281" s="45">
        <v>3</v>
      </c>
      <c r="C281" s="11" t="s">
        <v>597</v>
      </c>
      <c r="D281" s="3" t="s">
        <v>65</v>
      </c>
      <c r="E281" s="13" t="s">
        <v>832</v>
      </c>
      <c r="F281" s="134" t="s">
        <v>133</v>
      </c>
      <c r="G281" s="381" t="s">
        <v>910</v>
      </c>
      <c r="H281" s="9">
        <v>70</v>
      </c>
      <c r="I281" s="9">
        <v>80</v>
      </c>
      <c r="J281" s="3" t="s">
        <v>1595</v>
      </c>
      <c r="K281" s="13" t="s">
        <v>2260</v>
      </c>
      <c r="L281" s="9">
        <v>2021</v>
      </c>
      <c r="M281" s="437" t="s">
        <v>1143</v>
      </c>
      <c r="N281" s="15">
        <v>9789350892954</v>
      </c>
      <c r="O281" s="280">
        <v>49011010</v>
      </c>
      <c r="P281" s="461">
        <v>0</v>
      </c>
      <c r="Q281" s="188">
        <v>220</v>
      </c>
      <c r="R281" s="171">
        <f>Q281/70</f>
        <v>3.1428571428571428</v>
      </c>
      <c r="S281" s="444"/>
      <c r="T281"/>
      <c r="U281"/>
    </row>
    <row r="282" spans="1:21" s="5" customFormat="1" ht="21" customHeight="1" x14ac:dyDescent="0.25">
      <c r="B282" s="13">
        <v>4</v>
      </c>
      <c r="C282" s="3" t="s">
        <v>1007</v>
      </c>
      <c r="D282" s="3" t="s">
        <v>1008</v>
      </c>
      <c r="E282" s="13" t="s">
        <v>832</v>
      </c>
      <c r="F282" s="134" t="s">
        <v>594</v>
      </c>
      <c r="G282" s="381" t="s">
        <v>910</v>
      </c>
      <c r="H282" s="36">
        <v>60</v>
      </c>
      <c r="I282" s="36">
        <v>96</v>
      </c>
      <c r="J282" s="3" t="s">
        <v>1598</v>
      </c>
      <c r="K282" s="13" t="s">
        <v>2276</v>
      </c>
      <c r="L282" s="9">
        <v>2021</v>
      </c>
      <c r="M282" s="437" t="s">
        <v>1143</v>
      </c>
      <c r="N282" s="14">
        <v>9789350891506</v>
      </c>
      <c r="O282" s="280">
        <v>49011010</v>
      </c>
      <c r="P282" s="461">
        <v>0</v>
      </c>
      <c r="Q282" s="188">
        <v>300</v>
      </c>
      <c r="R282" s="171">
        <f>Q282/70</f>
        <v>4.2857142857142856</v>
      </c>
      <c r="S282" s="444"/>
      <c r="T282"/>
      <c r="U282"/>
    </row>
    <row r="283" spans="1:21" s="5" customFormat="1" ht="15" x14ac:dyDescent="0.25">
      <c r="A283" s="25"/>
      <c r="B283" s="7" t="s">
        <v>143</v>
      </c>
      <c r="C283" s="10"/>
      <c r="F283" s="10"/>
      <c r="G283" s="11"/>
      <c r="H283" s="182"/>
      <c r="I283" s="36"/>
      <c r="J283" s="3"/>
      <c r="K283" s="13"/>
      <c r="L283" s="9"/>
      <c r="M283" s="35"/>
      <c r="N283" s="12"/>
      <c r="O283" s="7"/>
      <c r="P283" s="358"/>
      <c r="Q283" s="188"/>
      <c r="R283" s="214"/>
      <c r="S283" s="444"/>
      <c r="T283"/>
      <c r="U283"/>
    </row>
    <row r="284" spans="1:21" s="5" customFormat="1" ht="47.25" customHeight="1" x14ac:dyDescent="0.25">
      <c r="A284" s="34"/>
      <c r="B284" s="13">
        <v>1</v>
      </c>
      <c r="C284" s="11" t="s">
        <v>144</v>
      </c>
      <c r="D284" s="3" t="s">
        <v>16</v>
      </c>
      <c r="E284" s="13" t="s">
        <v>832</v>
      </c>
      <c r="F284" s="134" t="s">
        <v>594</v>
      </c>
      <c r="G284" s="8" t="s">
        <v>911</v>
      </c>
      <c r="H284" s="9">
        <v>17</v>
      </c>
      <c r="I284" s="9">
        <v>80</v>
      </c>
      <c r="J284" s="3" t="s">
        <v>2169</v>
      </c>
      <c r="K284" s="13" t="s">
        <v>2228</v>
      </c>
      <c r="L284" s="9">
        <v>2021</v>
      </c>
      <c r="M284" s="437" t="s">
        <v>2499</v>
      </c>
      <c r="N284" s="84">
        <v>9788184510799</v>
      </c>
      <c r="O284" s="280">
        <v>49011010</v>
      </c>
      <c r="P284" s="461">
        <v>0</v>
      </c>
      <c r="Q284" s="188">
        <v>400</v>
      </c>
      <c r="R284" s="171">
        <f>Q284/70</f>
        <v>5.7142857142857144</v>
      </c>
      <c r="S284" s="444"/>
      <c r="T284"/>
      <c r="U284"/>
    </row>
    <row r="285" spans="1:21" s="5" customFormat="1" ht="47.25" customHeight="1" x14ac:dyDescent="0.25">
      <c r="A285" s="17"/>
      <c r="B285" s="13">
        <v>2</v>
      </c>
      <c r="C285" s="11" t="s">
        <v>46</v>
      </c>
      <c r="D285" s="3" t="s">
        <v>384</v>
      </c>
      <c r="E285" s="13" t="s">
        <v>832</v>
      </c>
      <c r="F285" s="134" t="s">
        <v>594</v>
      </c>
      <c r="G285" s="8" t="s">
        <v>911</v>
      </c>
      <c r="H285" s="179">
        <v>14</v>
      </c>
      <c r="I285" s="9">
        <v>128</v>
      </c>
      <c r="J285" s="3" t="s">
        <v>2200</v>
      </c>
      <c r="K285" s="13" t="s">
        <v>2212</v>
      </c>
      <c r="L285" s="9">
        <v>2021</v>
      </c>
      <c r="M285" s="437" t="s">
        <v>2509</v>
      </c>
      <c r="N285" s="84">
        <v>9788184510805</v>
      </c>
      <c r="O285" s="280">
        <v>49011010</v>
      </c>
      <c r="P285" s="461">
        <v>0</v>
      </c>
      <c r="Q285" s="188">
        <v>450</v>
      </c>
      <c r="R285" s="171">
        <f>Q285/70</f>
        <v>6.4285714285714288</v>
      </c>
      <c r="S285" s="444"/>
      <c r="T285"/>
      <c r="U285"/>
    </row>
    <row r="286" spans="1:21" s="5" customFormat="1" ht="47.25" customHeight="1" x14ac:dyDescent="0.25">
      <c r="A286" s="17"/>
      <c r="B286" s="13">
        <v>3</v>
      </c>
      <c r="C286" s="11" t="s">
        <v>20</v>
      </c>
      <c r="D286" s="3" t="s">
        <v>325</v>
      </c>
      <c r="E286" s="13" t="s">
        <v>832</v>
      </c>
      <c r="F286" s="134" t="s">
        <v>594</v>
      </c>
      <c r="G286" s="8" t="s">
        <v>911</v>
      </c>
      <c r="H286" s="36">
        <v>14</v>
      </c>
      <c r="I286" s="9">
        <v>464</v>
      </c>
      <c r="J286" s="3" t="s">
        <v>2200</v>
      </c>
      <c r="K286" s="13" t="s">
        <v>2215</v>
      </c>
      <c r="L286" s="9">
        <v>2021</v>
      </c>
      <c r="M286" s="437" t="s">
        <v>2510</v>
      </c>
      <c r="N286" s="12">
        <v>9788184515763</v>
      </c>
      <c r="O286" s="280">
        <v>49011010</v>
      </c>
      <c r="P286" s="461">
        <v>0</v>
      </c>
      <c r="Q286" s="188">
        <v>800</v>
      </c>
      <c r="R286" s="171">
        <f>Q286/70</f>
        <v>11.428571428571429</v>
      </c>
      <c r="S286" s="444"/>
      <c r="T286"/>
      <c r="U286"/>
    </row>
    <row r="287" spans="1:21" s="5" customFormat="1" ht="21" customHeight="1" x14ac:dyDescent="0.25">
      <c r="B287" s="119" t="s">
        <v>1336</v>
      </c>
      <c r="C287" s="3"/>
      <c r="D287" s="3"/>
      <c r="E287" s="13"/>
      <c r="F287" s="134"/>
      <c r="G287" s="187"/>
      <c r="H287" s="36"/>
      <c r="I287" s="9"/>
      <c r="J287" s="65"/>
      <c r="K287" s="13"/>
      <c r="L287" s="9"/>
      <c r="M287" s="35"/>
      <c r="N287" s="14"/>
      <c r="O287" s="45"/>
      <c r="P287" s="205"/>
      <c r="Q287" s="188"/>
      <c r="R287" s="214"/>
      <c r="S287" s="444"/>
      <c r="T287"/>
      <c r="U287"/>
    </row>
    <row r="288" spans="1:21" ht="41.25" customHeight="1" x14ac:dyDescent="0.25">
      <c r="A288" s="110"/>
      <c r="B288" s="13">
        <v>1</v>
      </c>
      <c r="C288" s="11" t="s">
        <v>1337</v>
      </c>
      <c r="D288" s="73" t="s">
        <v>1338</v>
      </c>
      <c r="E288" s="8" t="s">
        <v>1295</v>
      </c>
      <c r="F288" s="264" t="s">
        <v>594</v>
      </c>
      <c r="G288" s="381" t="s">
        <v>910</v>
      </c>
      <c r="H288" s="9">
        <v>70</v>
      </c>
      <c r="I288" s="36">
        <v>80</v>
      </c>
      <c r="J288" s="3" t="s">
        <v>2170</v>
      </c>
      <c r="K288" s="13" t="s">
        <v>2224</v>
      </c>
      <c r="L288" s="9">
        <v>2022</v>
      </c>
      <c r="M288" s="437" t="s">
        <v>2511</v>
      </c>
      <c r="N288" s="14">
        <v>9789388371735</v>
      </c>
      <c r="O288" s="280">
        <v>49011010</v>
      </c>
      <c r="P288" s="461">
        <v>0</v>
      </c>
      <c r="Q288" s="188">
        <v>350</v>
      </c>
      <c r="R288" s="171">
        <f>Q288/70</f>
        <v>5</v>
      </c>
      <c r="S288" s="444"/>
    </row>
    <row r="289" spans="1:21" ht="41.25" customHeight="1" x14ac:dyDescent="0.25">
      <c r="A289" s="110"/>
      <c r="B289" s="13">
        <v>2</v>
      </c>
      <c r="C289" s="11" t="s">
        <v>1339</v>
      </c>
      <c r="D289" s="73" t="s">
        <v>1338</v>
      </c>
      <c r="E289" s="8" t="s">
        <v>1295</v>
      </c>
      <c r="F289" s="264" t="s">
        <v>594</v>
      </c>
      <c r="G289" s="381" t="s">
        <v>910</v>
      </c>
      <c r="H289" s="9">
        <v>70</v>
      </c>
      <c r="I289" s="36">
        <v>80</v>
      </c>
      <c r="J289" s="3" t="s">
        <v>2170</v>
      </c>
      <c r="K289" s="13" t="s">
        <v>2224</v>
      </c>
      <c r="L289" s="9">
        <v>2022</v>
      </c>
      <c r="M289" s="437" t="s">
        <v>2511</v>
      </c>
      <c r="N289" s="14">
        <v>9789388371742</v>
      </c>
      <c r="O289" s="280">
        <v>49011010</v>
      </c>
      <c r="P289" s="461">
        <v>0</v>
      </c>
      <c r="Q289" s="188">
        <v>400</v>
      </c>
      <c r="R289" s="171">
        <f>Q289/70</f>
        <v>5.7142857142857144</v>
      </c>
      <c r="S289" s="444"/>
    </row>
    <row r="290" spans="1:21" ht="41.25" customHeight="1" x14ac:dyDescent="0.25">
      <c r="A290" s="110"/>
      <c r="B290" s="13">
        <v>3</v>
      </c>
      <c r="C290" s="11" t="s">
        <v>1340</v>
      </c>
      <c r="D290" s="73" t="s">
        <v>1338</v>
      </c>
      <c r="E290" s="8" t="s">
        <v>1295</v>
      </c>
      <c r="F290" s="264" t="s">
        <v>594</v>
      </c>
      <c r="G290" s="381" t="s">
        <v>910</v>
      </c>
      <c r="H290" s="9">
        <v>60</v>
      </c>
      <c r="I290" s="36">
        <v>80</v>
      </c>
      <c r="J290" s="3" t="s">
        <v>2170</v>
      </c>
      <c r="K290" s="13" t="s">
        <v>2224</v>
      </c>
      <c r="L290" s="9">
        <v>2022</v>
      </c>
      <c r="M290" s="437" t="s">
        <v>2511</v>
      </c>
      <c r="N290" s="14">
        <v>9789388371759</v>
      </c>
      <c r="O290" s="280">
        <v>49011010</v>
      </c>
      <c r="P290" s="461">
        <v>0</v>
      </c>
      <c r="Q290" s="188">
        <v>350</v>
      </c>
      <c r="R290" s="171">
        <f>Q290/70</f>
        <v>5</v>
      </c>
      <c r="S290" s="444"/>
    </row>
    <row r="291" spans="1:21" ht="15" x14ac:dyDescent="0.25">
      <c r="B291" s="13">
        <v>4</v>
      </c>
      <c r="C291" s="11" t="s">
        <v>1538</v>
      </c>
      <c r="D291" s="3" t="s">
        <v>1338</v>
      </c>
      <c r="E291" s="8" t="s">
        <v>1295</v>
      </c>
      <c r="F291" s="264" t="s">
        <v>594</v>
      </c>
      <c r="G291" s="8" t="s">
        <v>910</v>
      </c>
      <c r="H291" s="36">
        <v>16</v>
      </c>
      <c r="I291" s="222">
        <v>240</v>
      </c>
      <c r="J291" s="3" t="s">
        <v>2149</v>
      </c>
      <c r="K291" s="13" t="s">
        <v>2226</v>
      </c>
      <c r="L291" s="9">
        <v>2022</v>
      </c>
      <c r="M291" s="437" t="s">
        <v>2511</v>
      </c>
      <c r="N291" s="14">
        <v>9788194311942</v>
      </c>
      <c r="O291" s="280">
        <v>49011010</v>
      </c>
      <c r="P291" s="461">
        <v>0</v>
      </c>
      <c r="Q291" s="403">
        <v>1100</v>
      </c>
      <c r="R291" s="109">
        <f>Q291/70</f>
        <v>15.714285714285714</v>
      </c>
      <c r="S291" s="444"/>
    </row>
    <row r="292" spans="1:21" s="25" customFormat="1" ht="15" x14ac:dyDescent="0.25">
      <c r="A292" s="5"/>
      <c r="B292" s="7" t="s">
        <v>767</v>
      </c>
      <c r="C292" s="10"/>
      <c r="D292" s="5"/>
      <c r="E292" s="5"/>
      <c r="F292" s="10"/>
      <c r="G292" s="11"/>
      <c r="H292" s="172"/>
      <c r="I292" s="173"/>
      <c r="J292" s="23"/>
      <c r="K292" s="13"/>
      <c r="L292" s="9"/>
      <c r="M292" s="35"/>
      <c r="N292" s="59"/>
      <c r="O292" s="7"/>
      <c r="P292" s="358"/>
      <c r="Q292" s="188"/>
      <c r="R292" s="214"/>
      <c r="S292" s="444"/>
      <c r="T292"/>
      <c r="U292"/>
    </row>
    <row r="293" spans="1:21" s="25" customFormat="1" ht="21.75" customHeight="1" x14ac:dyDescent="0.25">
      <c r="A293" s="57"/>
      <c r="B293" s="13">
        <v>1</v>
      </c>
      <c r="C293" s="11" t="s">
        <v>536</v>
      </c>
      <c r="D293" s="3" t="s">
        <v>22</v>
      </c>
      <c r="E293" s="13" t="s">
        <v>834</v>
      </c>
      <c r="F293" s="134" t="s">
        <v>594</v>
      </c>
      <c r="G293" s="381" t="s">
        <v>910</v>
      </c>
      <c r="H293" s="9">
        <v>150</v>
      </c>
      <c r="I293" s="173">
        <v>32</v>
      </c>
      <c r="J293" s="3" t="s">
        <v>1614</v>
      </c>
      <c r="K293" s="13" t="s">
        <v>2277</v>
      </c>
      <c r="L293" s="9">
        <v>2022</v>
      </c>
      <c r="M293" s="437" t="s">
        <v>2499</v>
      </c>
      <c r="N293" s="61">
        <v>9781730176036</v>
      </c>
      <c r="O293" s="280">
        <v>49011010</v>
      </c>
      <c r="P293" s="461">
        <v>0</v>
      </c>
      <c r="Q293" s="402">
        <v>130</v>
      </c>
      <c r="R293" s="171">
        <f t="shared" ref="R293:R298" si="18">Q293/70</f>
        <v>1.8571428571428572</v>
      </c>
      <c r="S293" s="444"/>
      <c r="T293"/>
      <c r="U293"/>
    </row>
    <row r="294" spans="1:21" s="25" customFormat="1" ht="21.75" customHeight="1" x14ac:dyDescent="0.25">
      <c r="A294" s="44"/>
      <c r="B294" s="13">
        <v>2</v>
      </c>
      <c r="C294" s="11" t="s">
        <v>537</v>
      </c>
      <c r="D294" s="3" t="s">
        <v>23</v>
      </c>
      <c r="E294" s="13" t="s">
        <v>834</v>
      </c>
      <c r="F294" s="134" t="s">
        <v>594</v>
      </c>
      <c r="G294" s="381" t="s">
        <v>910</v>
      </c>
      <c r="H294" s="9">
        <v>150</v>
      </c>
      <c r="I294" s="173">
        <v>32</v>
      </c>
      <c r="J294" s="3" t="s">
        <v>1614</v>
      </c>
      <c r="K294" s="13" t="s">
        <v>2277</v>
      </c>
      <c r="L294" s="9">
        <v>2022</v>
      </c>
      <c r="M294" s="437" t="s">
        <v>2499</v>
      </c>
      <c r="N294" s="61">
        <v>9781730176111</v>
      </c>
      <c r="O294" s="280">
        <v>49011010</v>
      </c>
      <c r="P294" s="461">
        <v>0</v>
      </c>
      <c r="Q294" s="402">
        <v>140</v>
      </c>
      <c r="R294" s="171">
        <f t="shared" si="18"/>
        <v>2</v>
      </c>
      <c r="S294" s="444"/>
      <c r="T294"/>
      <c r="U294"/>
    </row>
    <row r="295" spans="1:21" s="25" customFormat="1" ht="21.75" customHeight="1" x14ac:dyDescent="0.25">
      <c r="A295" s="44"/>
      <c r="B295" s="13">
        <v>3</v>
      </c>
      <c r="C295" s="11" t="s">
        <v>538</v>
      </c>
      <c r="D295" s="3" t="s">
        <v>511</v>
      </c>
      <c r="E295" s="13" t="s">
        <v>834</v>
      </c>
      <c r="F295" s="134" t="s">
        <v>594</v>
      </c>
      <c r="G295" s="381" t="s">
        <v>910</v>
      </c>
      <c r="H295" s="9">
        <v>150</v>
      </c>
      <c r="I295" s="173">
        <v>32</v>
      </c>
      <c r="J295" s="3" t="s">
        <v>1614</v>
      </c>
      <c r="K295" s="13" t="s">
        <v>2277</v>
      </c>
      <c r="L295" s="9">
        <v>2022</v>
      </c>
      <c r="M295" s="437" t="s">
        <v>2499</v>
      </c>
      <c r="N295" s="61">
        <v>9781730176203</v>
      </c>
      <c r="O295" s="280">
        <v>49011010</v>
      </c>
      <c r="P295" s="461">
        <v>0</v>
      </c>
      <c r="Q295" s="188">
        <v>120</v>
      </c>
      <c r="R295" s="171">
        <f t="shared" si="18"/>
        <v>1.7142857142857142</v>
      </c>
      <c r="S295" s="444"/>
      <c r="T295"/>
      <c r="U295"/>
    </row>
    <row r="296" spans="1:21" s="25" customFormat="1" ht="21.75" customHeight="1" x14ac:dyDescent="0.25">
      <c r="A296" s="44"/>
      <c r="B296" s="13">
        <v>4</v>
      </c>
      <c r="C296" s="11" t="s">
        <v>696</v>
      </c>
      <c r="D296" s="3" t="s">
        <v>512</v>
      </c>
      <c r="E296" s="13" t="s">
        <v>834</v>
      </c>
      <c r="F296" s="134" t="s">
        <v>594</v>
      </c>
      <c r="G296" s="381" t="s">
        <v>910</v>
      </c>
      <c r="H296" s="9">
        <v>150</v>
      </c>
      <c r="I296" s="173">
        <v>32</v>
      </c>
      <c r="J296" s="3" t="s">
        <v>1614</v>
      </c>
      <c r="K296" s="13" t="s">
        <v>2277</v>
      </c>
      <c r="L296" s="9">
        <v>2022</v>
      </c>
      <c r="M296" s="437" t="s">
        <v>2499</v>
      </c>
      <c r="N296" s="61">
        <v>9781730176388</v>
      </c>
      <c r="O296" s="280">
        <v>49011010</v>
      </c>
      <c r="P296" s="461">
        <v>0</v>
      </c>
      <c r="Q296" s="188">
        <v>120</v>
      </c>
      <c r="R296" s="171">
        <f t="shared" si="18"/>
        <v>1.7142857142857142</v>
      </c>
      <c r="S296" s="444"/>
      <c r="T296"/>
      <c r="U296"/>
    </row>
    <row r="297" spans="1:21" s="25" customFormat="1" ht="21.75" customHeight="1" x14ac:dyDescent="0.25">
      <c r="A297" s="53"/>
      <c r="B297" s="13">
        <v>5</v>
      </c>
      <c r="C297" s="11" t="s">
        <v>697</v>
      </c>
      <c r="D297" s="3" t="s">
        <v>235</v>
      </c>
      <c r="E297" s="13" t="s">
        <v>834</v>
      </c>
      <c r="F297" s="134" t="s">
        <v>594</v>
      </c>
      <c r="G297" s="381" t="s">
        <v>910</v>
      </c>
      <c r="H297" s="9">
        <v>150</v>
      </c>
      <c r="I297" s="173">
        <v>32</v>
      </c>
      <c r="J297" s="3" t="s">
        <v>1614</v>
      </c>
      <c r="K297" s="13" t="s">
        <v>2277</v>
      </c>
      <c r="L297" s="9">
        <v>2022</v>
      </c>
      <c r="M297" s="437" t="s">
        <v>2499</v>
      </c>
      <c r="N297" s="61">
        <v>9781730176463</v>
      </c>
      <c r="O297" s="280">
        <v>49011010</v>
      </c>
      <c r="P297" s="461">
        <v>0</v>
      </c>
      <c r="Q297" s="188">
        <v>120</v>
      </c>
      <c r="R297" s="171">
        <f t="shared" si="18"/>
        <v>1.7142857142857142</v>
      </c>
      <c r="S297" s="444"/>
      <c r="T297"/>
      <c r="U297"/>
    </row>
    <row r="298" spans="1:21" ht="15" x14ac:dyDescent="0.25">
      <c r="B298" s="13">
        <v>6</v>
      </c>
      <c r="C298" s="223" t="s">
        <v>1201</v>
      </c>
      <c r="D298" s="13" t="s">
        <v>1202</v>
      </c>
      <c r="E298" s="3" t="s">
        <v>989</v>
      </c>
      <c r="F298" s="134" t="s">
        <v>594</v>
      </c>
      <c r="G298" s="3" t="s">
        <v>910</v>
      </c>
      <c r="H298" s="172">
        <v>24</v>
      </c>
      <c r="I298" s="222">
        <v>160</v>
      </c>
      <c r="J298" s="3" t="s">
        <v>2163</v>
      </c>
      <c r="K298" s="13" t="s">
        <v>2221</v>
      </c>
      <c r="L298" s="9">
        <v>2022</v>
      </c>
      <c r="M298" s="437" t="s">
        <v>2499</v>
      </c>
      <c r="N298" s="224">
        <v>9788184518122</v>
      </c>
      <c r="O298" s="280">
        <v>49011010</v>
      </c>
      <c r="P298" s="461">
        <v>0</v>
      </c>
      <c r="Q298" s="403">
        <v>630</v>
      </c>
      <c r="R298" s="109">
        <f t="shared" si="18"/>
        <v>9</v>
      </c>
      <c r="S298" s="444"/>
    </row>
    <row r="299" spans="1:21" s="5" customFormat="1" ht="15.75" customHeight="1" x14ac:dyDescent="0.25">
      <c r="B299" s="119" t="s">
        <v>1359</v>
      </c>
      <c r="C299" s="11"/>
      <c r="D299" s="3"/>
      <c r="E299" s="13"/>
      <c r="F299" s="134"/>
      <c r="G299" s="8"/>
      <c r="H299" s="9"/>
      <c r="I299" s="9"/>
      <c r="J299" s="65"/>
      <c r="K299" s="13"/>
      <c r="L299" s="9"/>
      <c r="M299" s="35"/>
      <c r="N299" s="84"/>
      <c r="O299" s="45"/>
      <c r="P299" s="3"/>
      <c r="Q299" s="240"/>
      <c r="R299" s="171"/>
      <c r="S299" s="444"/>
      <c r="T299"/>
      <c r="U299"/>
    </row>
    <row r="300" spans="1:21" s="5" customFormat="1" ht="24.75" customHeight="1" x14ac:dyDescent="0.25">
      <c r="A300" s="62"/>
      <c r="B300" s="13">
        <v>1</v>
      </c>
      <c r="C300" s="3" t="s">
        <v>1360</v>
      </c>
      <c r="D300" s="3" t="s">
        <v>1361</v>
      </c>
      <c r="E300" s="3" t="s">
        <v>1362</v>
      </c>
      <c r="F300" s="134" t="s">
        <v>594</v>
      </c>
      <c r="G300" s="381" t="s">
        <v>910</v>
      </c>
      <c r="H300" s="9">
        <v>80</v>
      </c>
      <c r="I300" s="36">
        <v>64</v>
      </c>
      <c r="J300" s="3" t="s">
        <v>2155</v>
      </c>
      <c r="K300" s="13" t="s">
        <v>2239</v>
      </c>
      <c r="L300" s="9">
        <v>2022</v>
      </c>
      <c r="M300" s="437" t="s">
        <v>1143</v>
      </c>
      <c r="N300" s="84">
        <v>9789387177994</v>
      </c>
      <c r="O300" s="280">
        <v>49011010</v>
      </c>
      <c r="P300" s="461">
        <v>0</v>
      </c>
      <c r="Q300" s="409">
        <v>200</v>
      </c>
      <c r="R300" s="171">
        <f>Q300/70</f>
        <v>2.8571428571428572</v>
      </c>
      <c r="S300" s="444"/>
      <c r="T300"/>
      <c r="U300"/>
    </row>
    <row r="301" spans="1:21" s="5" customFormat="1" ht="24.75" customHeight="1" x14ac:dyDescent="0.25">
      <c r="A301" s="62"/>
      <c r="B301" s="13">
        <v>2</v>
      </c>
      <c r="C301" s="3" t="s">
        <v>1365</v>
      </c>
      <c r="D301" s="3" t="s">
        <v>1361</v>
      </c>
      <c r="E301" s="3" t="s">
        <v>1362</v>
      </c>
      <c r="F301" s="134" t="s">
        <v>594</v>
      </c>
      <c r="G301" s="381" t="s">
        <v>910</v>
      </c>
      <c r="H301" s="9">
        <v>80</v>
      </c>
      <c r="I301" s="36">
        <v>64</v>
      </c>
      <c r="J301" s="3" t="s">
        <v>2155</v>
      </c>
      <c r="K301" s="13" t="s">
        <v>2239</v>
      </c>
      <c r="L301" s="9">
        <v>2022</v>
      </c>
      <c r="M301" s="437" t="s">
        <v>1143</v>
      </c>
      <c r="N301" s="84">
        <v>9789387971004</v>
      </c>
      <c r="O301" s="280">
        <v>49011010</v>
      </c>
      <c r="P301" s="461">
        <v>0</v>
      </c>
      <c r="Q301" s="409">
        <v>200</v>
      </c>
      <c r="R301" s="171">
        <f>Q301/70</f>
        <v>2.8571428571428572</v>
      </c>
      <c r="S301" s="444"/>
      <c r="T301"/>
      <c r="U301"/>
    </row>
    <row r="302" spans="1:21" s="5" customFormat="1" ht="24.75" customHeight="1" x14ac:dyDescent="0.25">
      <c r="A302" s="62"/>
      <c r="B302" s="13">
        <v>3</v>
      </c>
      <c r="C302" s="3" t="s">
        <v>1364</v>
      </c>
      <c r="D302" s="3" t="s">
        <v>1361</v>
      </c>
      <c r="E302" s="3" t="s">
        <v>1362</v>
      </c>
      <c r="F302" s="134" t="s">
        <v>594</v>
      </c>
      <c r="G302" s="381" t="s">
        <v>910</v>
      </c>
      <c r="H302" s="9">
        <v>80</v>
      </c>
      <c r="I302" s="36">
        <v>64</v>
      </c>
      <c r="J302" s="3" t="s">
        <v>2155</v>
      </c>
      <c r="K302" s="13" t="s">
        <v>2239</v>
      </c>
      <c r="L302" s="9">
        <v>2022</v>
      </c>
      <c r="M302" s="437" t="s">
        <v>1143</v>
      </c>
      <c r="N302" s="84">
        <v>9789387177970</v>
      </c>
      <c r="O302" s="280">
        <v>49011010</v>
      </c>
      <c r="P302" s="461">
        <v>0</v>
      </c>
      <c r="Q302" s="409">
        <v>180</v>
      </c>
      <c r="R302" s="171">
        <f>Q302/70</f>
        <v>2.5714285714285716</v>
      </c>
      <c r="S302" s="444"/>
      <c r="T302"/>
      <c r="U302"/>
    </row>
    <row r="303" spans="1:21" s="5" customFormat="1" ht="24.75" customHeight="1" x14ac:dyDescent="0.25">
      <c r="A303" s="62"/>
      <c r="B303" s="13">
        <v>4</v>
      </c>
      <c r="C303" s="3" t="s">
        <v>1363</v>
      </c>
      <c r="D303" s="3" t="s">
        <v>1361</v>
      </c>
      <c r="E303" s="3" t="s">
        <v>1362</v>
      </c>
      <c r="F303" s="134" t="s">
        <v>594</v>
      </c>
      <c r="G303" s="381" t="s">
        <v>910</v>
      </c>
      <c r="H303" s="9">
        <v>80</v>
      </c>
      <c r="I303" s="36">
        <v>64</v>
      </c>
      <c r="J303" s="3" t="s">
        <v>2155</v>
      </c>
      <c r="K303" s="13" t="s">
        <v>2239</v>
      </c>
      <c r="L303" s="9">
        <v>2022</v>
      </c>
      <c r="M303" s="437" t="s">
        <v>1143</v>
      </c>
      <c r="N303" s="84">
        <v>9789387177987</v>
      </c>
      <c r="O303" s="280">
        <v>49011010</v>
      </c>
      <c r="P303" s="461">
        <v>0</v>
      </c>
      <c r="Q303" s="409">
        <v>200</v>
      </c>
      <c r="R303" s="171">
        <f>Q303/70</f>
        <v>2.8571428571428572</v>
      </c>
      <c r="S303" s="444"/>
      <c r="T303"/>
      <c r="U303"/>
    </row>
    <row r="304" spans="1:21" ht="18.75" customHeight="1" x14ac:dyDescent="0.25">
      <c r="B304" s="13">
        <v>5</v>
      </c>
      <c r="C304" s="11" t="s">
        <v>1546</v>
      </c>
      <c r="D304" s="3" t="s">
        <v>1438</v>
      </c>
      <c r="E304" s="3" t="s">
        <v>989</v>
      </c>
      <c r="F304" s="134" t="s">
        <v>594</v>
      </c>
      <c r="G304" s="8" t="s">
        <v>910</v>
      </c>
      <c r="H304" s="36">
        <v>18</v>
      </c>
      <c r="I304" s="222">
        <v>256</v>
      </c>
      <c r="J304" s="3" t="s">
        <v>2161</v>
      </c>
      <c r="K304" s="13" t="s">
        <v>2278</v>
      </c>
      <c r="L304" s="9">
        <v>2022</v>
      </c>
      <c r="M304" s="437" t="s">
        <v>1143</v>
      </c>
      <c r="N304" s="14">
        <v>9789350898611</v>
      </c>
      <c r="O304" s="280">
        <v>49011010</v>
      </c>
      <c r="P304" s="461">
        <v>0</v>
      </c>
      <c r="Q304" s="403">
        <v>760</v>
      </c>
      <c r="R304" s="109">
        <f>Q304/70</f>
        <v>10.857142857142858</v>
      </c>
      <c r="S304" s="444"/>
    </row>
    <row r="305" spans="1:21" ht="15" x14ac:dyDescent="0.25">
      <c r="B305" s="7" t="s">
        <v>2448</v>
      </c>
      <c r="C305" s="107"/>
      <c r="D305" s="107"/>
      <c r="E305" s="107"/>
      <c r="F305" s="107"/>
      <c r="G305" s="107"/>
      <c r="H305" s="107"/>
      <c r="I305" s="426"/>
      <c r="J305" s="107"/>
      <c r="K305" s="107"/>
      <c r="L305" s="426"/>
      <c r="M305" s="107"/>
      <c r="N305" s="107"/>
      <c r="O305" s="426"/>
      <c r="P305" s="107"/>
      <c r="Q305" s="426"/>
      <c r="R305"/>
      <c r="S305" s="444"/>
    </row>
    <row r="306" spans="1:21" ht="54" customHeight="1" x14ac:dyDescent="0.25">
      <c r="B306" s="108">
        <v>1</v>
      </c>
      <c r="C306" s="427" t="s">
        <v>2449</v>
      </c>
      <c r="D306" s="106" t="s">
        <v>2450</v>
      </c>
      <c r="E306" s="103" t="s">
        <v>989</v>
      </c>
      <c r="F306" s="103" t="s">
        <v>594</v>
      </c>
      <c r="G306" s="106" t="s">
        <v>910</v>
      </c>
      <c r="H306" s="106"/>
      <c r="I306" s="108">
        <v>80</v>
      </c>
      <c r="J306" s="106" t="s">
        <v>2362</v>
      </c>
      <c r="K306" s="106" t="s">
        <v>2451</v>
      </c>
      <c r="L306" s="108">
        <v>2023</v>
      </c>
      <c r="M306" s="456" t="s">
        <v>2502</v>
      </c>
      <c r="N306" s="428">
        <v>9789395588027</v>
      </c>
      <c r="O306" s="103">
        <v>49011010</v>
      </c>
      <c r="P306" s="461">
        <v>0</v>
      </c>
      <c r="Q306" s="403">
        <v>250</v>
      </c>
      <c r="R306" s="403">
        <f t="shared" ref="R306:R308" si="19">Q306/70</f>
        <v>3.5714285714285716</v>
      </c>
      <c r="S306" s="444"/>
      <c r="T306" s="354" t="s">
        <v>2384</v>
      </c>
    </row>
    <row r="307" spans="1:21" ht="54" customHeight="1" x14ac:dyDescent="0.25">
      <c r="B307" s="108">
        <v>2</v>
      </c>
      <c r="C307" s="427" t="s">
        <v>2452</v>
      </c>
      <c r="D307" s="106" t="s">
        <v>2453</v>
      </c>
      <c r="E307" s="103" t="s">
        <v>989</v>
      </c>
      <c r="F307" s="103" t="s">
        <v>594</v>
      </c>
      <c r="G307" s="106" t="s">
        <v>910</v>
      </c>
      <c r="H307" s="106"/>
      <c r="I307" s="108">
        <v>80</v>
      </c>
      <c r="J307" s="106" t="s">
        <v>2362</v>
      </c>
      <c r="K307" s="106" t="s">
        <v>2451</v>
      </c>
      <c r="L307" s="108">
        <v>2023</v>
      </c>
      <c r="M307" s="456" t="s">
        <v>2513</v>
      </c>
      <c r="N307" s="428">
        <v>9789395588034</v>
      </c>
      <c r="O307" s="103">
        <v>49011010</v>
      </c>
      <c r="P307" s="461">
        <v>0</v>
      </c>
      <c r="Q307" s="403">
        <v>250</v>
      </c>
      <c r="R307" s="403">
        <f t="shared" si="19"/>
        <v>3.5714285714285716</v>
      </c>
      <c r="S307" s="444"/>
      <c r="T307" s="354" t="s">
        <v>2384</v>
      </c>
    </row>
    <row r="308" spans="1:21" ht="54" customHeight="1" x14ac:dyDescent="0.25">
      <c r="B308" s="108">
        <v>3</v>
      </c>
      <c r="C308" s="427" t="s">
        <v>2454</v>
      </c>
      <c r="D308" s="106" t="s">
        <v>2453</v>
      </c>
      <c r="E308" s="103" t="s">
        <v>989</v>
      </c>
      <c r="F308" s="103" t="s">
        <v>594</v>
      </c>
      <c r="G308" s="106" t="s">
        <v>910</v>
      </c>
      <c r="H308" s="106"/>
      <c r="I308" s="108">
        <v>80</v>
      </c>
      <c r="J308" s="106" t="s">
        <v>2362</v>
      </c>
      <c r="K308" s="106" t="s">
        <v>2451</v>
      </c>
      <c r="L308" s="108">
        <v>2023</v>
      </c>
      <c r="M308" s="456" t="s">
        <v>2514</v>
      </c>
      <c r="N308" s="428">
        <v>9789395588041</v>
      </c>
      <c r="O308" s="103">
        <v>49011010</v>
      </c>
      <c r="P308" s="461">
        <v>0</v>
      </c>
      <c r="Q308" s="403">
        <v>250</v>
      </c>
      <c r="R308" s="403">
        <f t="shared" si="19"/>
        <v>3.5714285714285716</v>
      </c>
      <c r="S308" s="444"/>
      <c r="T308" s="354" t="s">
        <v>2384</v>
      </c>
    </row>
    <row r="309" spans="1:21" ht="15" x14ac:dyDescent="0.25">
      <c r="B309" s="7" t="s">
        <v>2455</v>
      </c>
      <c r="C309" s="107"/>
      <c r="D309" s="107"/>
      <c r="E309" s="107"/>
      <c r="F309" s="107"/>
      <c r="G309" s="107"/>
      <c r="H309" s="107"/>
      <c r="I309" s="426"/>
      <c r="J309" s="107"/>
      <c r="K309" s="107"/>
      <c r="L309" s="426"/>
      <c r="M309" s="107"/>
      <c r="N309" s="107"/>
      <c r="O309" s="107"/>
      <c r="Q309" s="426"/>
      <c r="R309" s="403"/>
      <c r="S309" s="444"/>
    </row>
    <row r="310" spans="1:21" ht="51" customHeight="1" x14ac:dyDescent="0.25">
      <c r="B310" s="108">
        <v>1</v>
      </c>
      <c r="C310" s="427" t="s">
        <v>2456</v>
      </c>
      <c r="D310" s="106" t="s">
        <v>2457</v>
      </c>
      <c r="E310" s="103" t="s">
        <v>989</v>
      </c>
      <c r="F310" s="103" t="s">
        <v>594</v>
      </c>
      <c r="G310" s="106" t="s">
        <v>910</v>
      </c>
      <c r="H310" s="106"/>
      <c r="I310" s="108">
        <v>80</v>
      </c>
      <c r="J310" s="106" t="s">
        <v>2362</v>
      </c>
      <c r="K310" s="106" t="s">
        <v>2451</v>
      </c>
      <c r="L310" s="108">
        <v>2023</v>
      </c>
      <c r="M310" s="456" t="s">
        <v>2502</v>
      </c>
      <c r="N310" s="428">
        <v>9789395588119</v>
      </c>
      <c r="O310" s="103">
        <v>49011010</v>
      </c>
      <c r="P310" s="461">
        <v>0</v>
      </c>
      <c r="Q310" s="221">
        <v>250</v>
      </c>
      <c r="R310" s="403">
        <f t="shared" ref="R310:R312" si="20">Q310/70</f>
        <v>3.5714285714285716</v>
      </c>
      <c r="S310" s="444"/>
      <c r="T310" s="354" t="s">
        <v>2384</v>
      </c>
    </row>
    <row r="311" spans="1:21" ht="51" customHeight="1" x14ac:dyDescent="0.25">
      <c r="B311" s="108">
        <v>2</v>
      </c>
      <c r="C311" s="427" t="s">
        <v>2458</v>
      </c>
      <c r="D311" s="106" t="s">
        <v>2457</v>
      </c>
      <c r="E311" s="103" t="s">
        <v>989</v>
      </c>
      <c r="F311" s="103" t="s">
        <v>594</v>
      </c>
      <c r="G311" s="106" t="s">
        <v>910</v>
      </c>
      <c r="H311" s="106"/>
      <c r="I311" s="108">
        <v>80</v>
      </c>
      <c r="J311" s="106" t="s">
        <v>2362</v>
      </c>
      <c r="K311" s="106" t="s">
        <v>2451</v>
      </c>
      <c r="L311" s="108">
        <v>2023</v>
      </c>
      <c r="M311" s="456" t="s">
        <v>2513</v>
      </c>
      <c r="N311" s="428">
        <v>9789395588126</v>
      </c>
      <c r="O311" s="103">
        <v>49011010</v>
      </c>
      <c r="P311" s="461">
        <v>0</v>
      </c>
      <c r="Q311" s="221">
        <v>250</v>
      </c>
      <c r="R311" s="403">
        <f t="shared" si="20"/>
        <v>3.5714285714285716</v>
      </c>
      <c r="S311" s="444"/>
      <c r="T311" s="354" t="s">
        <v>2384</v>
      </c>
    </row>
    <row r="312" spans="1:21" ht="51" customHeight="1" x14ac:dyDescent="0.25">
      <c r="B312" s="108">
        <v>3</v>
      </c>
      <c r="C312" s="427" t="s">
        <v>2459</v>
      </c>
      <c r="D312" s="106" t="s">
        <v>2457</v>
      </c>
      <c r="E312" s="103" t="s">
        <v>989</v>
      </c>
      <c r="F312" s="103" t="s">
        <v>594</v>
      </c>
      <c r="G312" s="106" t="s">
        <v>910</v>
      </c>
      <c r="H312" s="106"/>
      <c r="I312" s="108">
        <v>80</v>
      </c>
      <c r="J312" s="106" t="s">
        <v>2362</v>
      </c>
      <c r="K312" s="106" t="s">
        <v>2451</v>
      </c>
      <c r="L312" s="108">
        <v>2023</v>
      </c>
      <c r="M312" s="456" t="s">
        <v>2514</v>
      </c>
      <c r="N312" s="428">
        <v>9789395588133</v>
      </c>
      <c r="O312" s="103">
        <v>49011010</v>
      </c>
      <c r="P312" s="461">
        <v>0</v>
      </c>
      <c r="Q312" s="221">
        <v>250</v>
      </c>
      <c r="R312" s="403">
        <f t="shared" si="20"/>
        <v>3.5714285714285716</v>
      </c>
      <c r="S312" s="444"/>
      <c r="T312" s="354" t="s">
        <v>2384</v>
      </c>
    </row>
    <row r="313" spans="1:21" s="110" customFormat="1" ht="21" customHeight="1" x14ac:dyDescent="0.25">
      <c r="A313" s="193"/>
      <c r="B313" s="119" t="s">
        <v>1451</v>
      </c>
      <c r="C313" s="200"/>
      <c r="D313" s="200"/>
      <c r="E313" s="200"/>
      <c r="F313" s="194"/>
      <c r="G313" s="251"/>
      <c r="H313" s="120"/>
      <c r="I313" s="120"/>
      <c r="J313" s="120"/>
      <c r="K313" s="13"/>
      <c r="L313" s="9"/>
      <c r="M313" s="35"/>
      <c r="N313" s="133"/>
      <c r="O313" s="4"/>
      <c r="P313" s="359"/>
      <c r="Q313" s="188"/>
      <c r="R313" s="194"/>
      <c r="S313" s="444"/>
      <c r="T313"/>
      <c r="U313"/>
    </row>
    <row r="314" spans="1:21" s="110" customFormat="1" ht="26.25" customHeight="1" x14ac:dyDescent="0.25">
      <c r="A314" s="193"/>
      <c r="B314" s="13">
        <v>1</v>
      </c>
      <c r="C314" s="199" t="s">
        <v>1452</v>
      </c>
      <c r="D314" s="3" t="s">
        <v>1453</v>
      </c>
      <c r="E314" s="3" t="s">
        <v>1381</v>
      </c>
      <c r="F314" s="134" t="s">
        <v>594</v>
      </c>
      <c r="G314" s="381" t="s">
        <v>910</v>
      </c>
      <c r="H314" s="9">
        <v>60</v>
      </c>
      <c r="I314" s="36">
        <v>88</v>
      </c>
      <c r="J314" s="3" t="s">
        <v>1600</v>
      </c>
      <c r="K314" s="13" t="s">
        <v>2224</v>
      </c>
      <c r="L314" s="9">
        <v>2021</v>
      </c>
      <c r="M314" s="457" t="s">
        <v>2501</v>
      </c>
      <c r="N314" s="14">
        <v>9789388371599</v>
      </c>
      <c r="O314" s="280">
        <v>49011010</v>
      </c>
      <c r="P314" s="461">
        <v>0</v>
      </c>
      <c r="Q314" s="188">
        <v>250</v>
      </c>
      <c r="R314" s="171">
        <f>Q314/70</f>
        <v>3.5714285714285716</v>
      </c>
      <c r="S314" s="444"/>
      <c r="T314"/>
      <c r="U314"/>
    </row>
    <row r="315" spans="1:21" s="110" customFormat="1" ht="26.25" customHeight="1" x14ac:dyDescent="0.25">
      <c r="A315" s="193"/>
      <c r="B315" s="13">
        <v>2</v>
      </c>
      <c r="C315" s="199" t="s">
        <v>1454</v>
      </c>
      <c r="D315" s="3" t="s">
        <v>1453</v>
      </c>
      <c r="E315" s="3" t="s">
        <v>1381</v>
      </c>
      <c r="F315" s="134" t="s">
        <v>594</v>
      </c>
      <c r="G315" s="381" t="s">
        <v>910</v>
      </c>
      <c r="H315" s="9">
        <v>60</v>
      </c>
      <c r="I315" s="36">
        <v>88</v>
      </c>
      <c r="J315" s="3" t="s">
        <v>1614</v>
      </c>
      <c r="K315" s="13" t="s">
        <v>2224</v>
      </c>
      <c r="L315" s="9">
        <v>2021</v>
      </c>
      <c r="M315" s="456" t="s">
        <v>2502</v>
      </c>
      <c r="N315" s="14">
        <v>9789388371582</v>
      </c>
      <c r="O315" s="280">
        <v>49011010</v>
      </c>
      <c r="P315" s="461">
        <v>0</v>
      </c>
      <c r="Q315" s="188">
        <v>250</v>
      </c>
      <c r="R315" s="171">
        <f>Q315/70</f>
        <v>3.5714285714285716</v>
      </c>
      <c r="S315" s="444"/>
      <c r="T315"/>
      <c r="U315"/>
    </row>
    <row r="316" spans="1:21" s="110" customFormat="1" ht="26.25" customHeight="1" x14ac:dyDescent="0.25">
      <c r="A316" s="193"/>
      <c r="B316" s="13">
        <v>3</v>
      </c>
      <c r="C316" s="199" t="s">
        <v>1455</v>
      </c>
      <c r="D316" s="3" t="s">
        <v>1453</v>
      </c>
      <c r="E316" s="3" t="s">
        <v>1381</v>
      </c>
      <c r="F316" s="134" t="s">
        <v>594</v>
      </c>
      <c r="G316" s="381" t="s">
        <v>910</v>
      </c>
      <c r="H316" s="9">
        <v>60</v>
      </c>
      <c r="I316" s="36">
        <v>88</v>
      </c>
      <c r="J316" s="3" t="s">
        <v>1614</v>
      </c>
      <c r="K316" s="13" t="s">
        <v>2224</v>
      </c>
      <c r="L316" s="9">
        <v>2021</v>
      </c>
      <c r="M316" s="456" t="s">
        <v>2513</v>
      </c>
      <c r="N316" s="14">
        <v>9789388371575</v>
      </c>
      <c r="O316" s="280">
        <v>49011010</v>
      </c>
      <c r="P316" s="461">
        <v>0</v>
      </c>
      <c r="Q316" s="188">
        <v>250</v>
      </c>
      <c r="R316" s="171">
        <f>Q316/70</f>
        <v>3.5714285714285716</v>
      </c>
      <c r="S316" s="444"/>
      <c r="T316"/>
      <c r="U316"/>
    </row>
    <row r="317" spans="1:21" s="110" customFormat="1" ht="26.25" customHeight="1" x14ac:dyDescent="0.25">
      <c r="A317" s="193"/>
      <c r="B317" s="13">
        <v>4</v>
      </c>
      <c r="C317" s="199" t="s">
        <v>1456</v>
      </c>
      <c r="D317" s="3" t="s">
        <v>1453</v>
      </c>
      <c r="E317" s="3" t="s">
        <v>1381</v>
      </c>
      <c r="F317" s="134" t="s">
        <v>594</v>
      </c>
      <c r="G317" s="381" t="s">
        <v>910</v>
      </c>
      <c r="H317" s="9">
        <v>60</v>
      </c>
      <c r="I317" s="36">
        <v>88</v>
      </c>
      <c r="J317" s="3" t="s">
        <v>1614</v>
      </c>
      <c r="K317" s="13" t="s">
        <v>2224</v>
      </c>
      <c r="L317" s="9">
        <v>2021</v>
      </c>
      <c r="M317" s="456" t="s">
        <v>2514</v>
      </c>
      <c r="N317" s="14">
        <v>9789388371568</v>
      </c>
      <c r="O317" s="280">
        <v>49011010</v>
      </c>
      <c r="P317" s="461">
        <v>0</v>
      </c>
      <c r="Q317" s="188">
        <v>250</v>
      </c>
      <c r="R317" s="171">
        <f>Q317/70</f>
        <v>3.5714285714285716</v>
      </c>
      <c r="S317" s="444"/>
      <c r="T317"/>
      <c r="U317"/>
    </row>
    <row r="318" spans="1:21" ht="15" customHeight="1" x14ac:dyDescent="0.25">
      <c r="B318" s="13">
        <v>5</v>
      </c>
      <c r="C318" s="203" t="s">
        <v>1562</v>
      </c>
      <c r="D318" s="3" t="s">
        <v>1453</v>
      </c>
      <c r="E318" s="3" t="s">
        <v>1381</v>
      </c>
      <c r="F318" s="263" t="s">
        <v>594</v>
      </c>
      <c r="G318" s="8" t="s">
        <v>910</v>
      </c>
      <c r="H318" s="36">
        <v>16</v>
      </c>
      <c r="I318" s="36">
        <v>352</v>
      </c>
      <c r="J318" s="3" t="s">
        <v>2161</v>
      </c>
      <c r="K318" s="13" t="s">
        <v>2279</v>
      </c>
      <c r="L318" s="36">
        <v>2021</v>
      </c>
      <c r="M318" s="437" t="s">
        <v>2503</v>
      </c>
      <c r="N318" s="202">
        <v>9788194655091</v>
      </c>
      <c r="O318" s="280">
        <v>49011010</v>
      </c>
      <c r="P318" s="461">
        <v>0</v>
      </c>
      <c r="Q318" s="188">
        <v>980</v>
      </c>
      <c r="R318" s="109">
        <f>Q318/70</f>
        <v>14</v>
      </c>
      <c r="S318" s="444"/>
    </row>
    <row r="319" spans="1:21" ht="14.25" customHeight="1" x14ac:dyDescent="0.25">
      <c r="A319" s="193"/>
      <c r="B319" s="119" t="s">
        <v>1366</v>
      </c>
      <c r="C319" s="120"/>
      <c r="D319" s="128"/>
      <c r="E319" s="128"/>
      <c r="F319" s="268"/>
      <c r="G319" s="251"/>
      <c r="H319" s="120"/>
      <c r="I319" s="120"/>
      <c r="J319" s="120"/>
      <c r="K319" s="13"/>
      <c r="L319" s="9"/>
      <c r="M319" s="35"/>
      <c r="N319" s="133"/>
      <c r="O319" s="281"/>
      <c r="P319" s="270"/>
      <c r="Q319" s="188"/>
      <c r="R319" s="139"/>
      <c r="S319" s="444"/>
    </row>
    <row r="320" spans="1:21" ht="57.75" customHeight="1" x14ac:dyDescent="0.25">
      <c r="A320" s="193"/>
      <c r="B320" s="13">
        <v>1</v>
      </c>
      <c r="C320" s="3" t="s">
        <v>1367</v>
      </c>
      <c r="D320" s="73" t="s">
        <v>1368</v>
      </c>
      <c r="E320" s="11" t="s">
        <v>1351</v>
      </c>
      <c r="F320" s="134" t="s">
        <v>594</v>
      </c>
      <c r="G320" s="381" t="s">
        <v>910</v>
      </c>
      <c r="H320" s="9">
        <v>60</v>
      </c>
      <c r="I320" s="36">
        <v>80</v>
      </c>
      <c r="J320" s="3" t="s">
        <v>1614</v>
      </c>
      <c r="K320" s="13" t="s">
        <v>2224</v>
      </c>
      <c r="L320" s="9">
        <v>2022</v>
      </c>
      <c r="M320" s="437" t="s">
        <v>1144</v>
      </c>
      <c r="N320" s="84">
        <v>9789388416597</v>
      </c>
      <c r="O320" s="280">
        <v>49011010</v>
      </c>
      <c r="P320" s="461">
        <v>0</v>
      </c>
      <c r="Q320" s="188">
        <v>220</v>
      </c>
      <c r="R320" s="171">
        <f>Q320/70</f>
        <v>3.1428571428571428</v>
      </c>
      <c r="S320" s="444"/>
    </row>
    <row r="321" spans="1:21" ht="57.75" customHeight="1" x14ac:dyDescent="0.25">
      <c r="A321" s="193"/>
      <c r="B321" s="13">
        <v>2</v>
      </c>
      <c r="C321" s="3" t="s">
        <v>1369</v>
      </c>
      <c r="D321" s="73" t="s">
        <v>1370</v>
      </c>
      <c r="E321" s="11" t="s">
        <v>1351</v>
      </c>
      <c r="F321" s="134" t="s">
        <v>594</v>
      </c>
      <c r="G321" s="381" t="s">
        <v>910</v>
      </c>
      <c r="H321" s="9">
        <v>60</v>
      </c>
      <c r="I321" s="36">
        <v>80</v>
      </c>
      <c r="J321" s="3" t="s">
        <v>1614</v>
      </c>
      <c r="K321" s="13" t="s">
        <v>2224</v>
      </c>
      <c r="L321" s="9">
        <v>2022</v>
      </c>
      <c r="M321" s="437" t="s">
        <v>1144</v>
      </c>
      <c r="N321" s="84">
        <v>9789388416603</v>
      </c>
      <c r="O321" s="280">
        <v>49011010</v>
      </c>
      <c r="P321" s="461">
        <v>0</v>
      </c>
      <c r="Q321" s="188">
        <v>220</v>
      </c>
      <c r="R321" s="171">
        <f>Q321/70</f>
        <v>3.1428571428571428</v>
      </c>
      <c r="S321" s="444"/>
    </row>
    <row r="322" spans="1:21" s="110" customFormat="1" ht="21" customHeight="1" x14ac:dyDescent="0.25">
      <c r="A322" s="193"/>
      <c r="B322" s="119" t="s">
        <v>2089</v>
      </c>
      <c r="C322" s="128"/>
      <c r="D322" s="128"/>
      <c r="E322" s="128"/>
      <c r="F322" s="139"/>
      <c r="G322" s="251"/>
      <c r="H322" s="120"/>
      <c r="I322" s="120"/>
      <c r="J322" s="120"/>
      <c r="K322" s="13"/>
      <c r="L322" s="9"/>
      <c r="M322" s="35"/>
      <c r="N322" s="133"/>
      <c r="O322" s="287"/>
      <c r="P322" s="370"/>
      <c r="Q322" s="188"/>
      <c r="R322" s="204"/>
      <c r="S322" s="444"/>
      <c r="T322"/>
      <c r="U322"/>
    </row>
    <row r="323" spans="1:21" s="110" customFormat="1" ht="105.75" customHeight="1" x14ac:dyDescent="0.25">
      <c r="A323" s="193"/>
      <c r="B323" s="206">
        <v>1</v>
      </c>
      <c r="C323" s="3" t="s">
        <v>1470</v>
      </c>
      <c r="D323" s="3" t="s">
        <v>1471</v>
      </c>
      <c r="E323" s="3" t="s">
        <v>1170</v>
      </c>
      <c r="F323" s="134" t="s">
        <v>594</v>
      </c>
      <c r="G323" s="381" t="s">
        <v>910</v>
      </c>
      <c r="H323" s="9">
        <v>100</v>
      </c>
      <c r="I323" s="175">
        <v>48</v>
      </c>
      <c r="J323" s="3" t="s">
        <v>1614</v>
      </c>
      <c r="K323" s="13" t="s">
        <v>2238</v>
      </c>
      <c r="L323" s="9">
        <v>2022</v>
      </c>
      <c r="M323" s="437" t="s">
        <v>2345</v>
      </c>
      <c r="N323" s="14">
        <v>9789388416610</v>
      </c>
      <c r="O323" s="280">
        <v>49011010</v>
      </c>
      <c r="P323" s="461">
        <v>0</v>
      </c>
      <c r="Q323" s="188">
        <v>160</v>
      </c>
      <c r="R323" s="171">
        <f>Q323/70</f>
        <v>2.2857142857142856</v>
      </c>
      <c r="S323" s="444"/>
      <c r="T323"/>
      <c r="U323"/>
    </row>
    <row r="324" spans="1:21" s="110" customFormat="1" ht="48.6" customHeight="1" x14ac:dyDescent="0.25">
      <c r="A324" s="193"/>
      <c r="B324" s="206">
        <v>2</v>
      </c>
      <c r="C324" s="3" t="s">
        <v>1472</v>
      </c>
      <c r="D324" s="3" t="s">
        <v>1473</v>
      </c>
      <c r="E324" s="3" t="s">
        <v>1170</v>
      </c>
      <c r="F324" s="134" t="s">
        <v>594</v>
      </c>
      <c r="G324" s="381" t="s">
        <v>910</v>
      </c>
      <c r="H324" s="9">
        <v>100</v>
      </c>
      <c r="I324" s="175">
        <v>40</v>
      </c>
      <c r="J324" s="3" t="s">
        <v>2171</v>
      </c>
      <c r="K324" s="13" t="s">
        <v>2216</v>
      </c>
      <c r="L324" s="9">
        <v>2022</v>
      </c>
      <c r="M324" s="437" t="s">
        <v>2345</v>
      </c>
      <c r="N324" s="14">
        <v>9789386671127</v>
      </c>
      <c r="O324" s="280">
        <v>49011010</v>
      </c>
      <c r="P324" s="461">
        <v>0</v>
      </c>
      <c r="Q324" s="188">
        <v>160</v>
      </c>
      <c r="R324" s="171">
        <f>Q324/70</f>
        <v>2.2857142857142856</v>
      </c>
      <c r="S324" s="444"/>
      <c r="T324"/>
      <c r="U324"/>
    </row>
    <row r="325" spans="1:21" ht="54.6" customHeight="1" x14ac:dyDescent="0.25">
      <c r="B325" s="13">
        <v>3</v>
      </c>
      <c r="C325" s="3" t="s">
        <v>1712</v>
      </c>
      <c r="D325" s="3" t="s">
        <v>1713</v>
      </c>
      <c r="E325" s="3" t="s">
        <v>1170</v>
      </c>
      <c r="F325" s="205" t="s">
        <v>594</v>
      </c>
      <c r="G325" s="3" t="s">
        <v>910</v>
      </c>
      <c r="H325" s="82">
        <v>50</v>
      </c>
      <c r="I325" s="244">
        <v>88</v>
      </c>
      <c r="J325" s="3" t="s">
        <v>2163</v>
      </c>
      <c r="K325" s="13" t="s">
        <v>2224</v>
      </c>
      <c r="L325" s="9">
        <v>2022</v>
      </c>
      <c r="M325" s="437" t="s">
        <v>2345</v>
      </c>
      <c r="N325" s="14">
        <v>9789387177451</v>
      </c>
      <c r="O325" s="45">
        <v>49011010</v>
      </c>
      <c r="P325" s="461">
        <v>0</v>
      </c>
      <c r="Q325" s="221">
        <v>320</v>
      </c>
      <c r="R325" s="109">
        <f>Q325/70</f>
        <v>4.5714285714285712</v>
      </c>
      <c r="S325" s="444"/>
    </row>
    <row r="326" spans="1:21" ht="35.25" customHeight="1" x14ac:dyDescent="0.25">
      <c r="B326" s="320" t="str">
        <f>UPPER(C327)</f>
        <v>MY BIG BOOK OF RIDDLES</v>
      </c>
      <c r="C326" s="239"/>
      <c r="D326"/>
      <c r="E326"/>
      <c r="F326"/>
      <c r="G326" s="73"/>
      <c r="H326" s="82"/>
      <c r="I326" s="82"/>
      <c r="J326" s="73"/>
      <c r="K326" s="13"/>
      <c r="L326" s="9"/>
      <c r="M326" s="35"/>
      <c r="N326" s="80"/>
      <c r="O326" s="313"/>
      <c r="P326" s="372"/>
      <c r="Q326" s="188"/>
      <c r="R326" s="73"/>
      <c r="S326" s="444"/>
    </row>
    <row r="327" spans="1:21" ht="141" customHeight="1" x14ac:dyDescent="0.25">
      <c r="B327" s="13">
        <v>1</v>
      </c>
      <c r="C327" s="199" t="s">
        <v>1618</v>
      </c>
      <c r="D327" s="3" t="s">
        <v>1619</v>
      </c>
      <c r="E327" s="3" t="s">
        <v>1351</v>
      </c>
      <c r="F327" s="205" t="s">
        <v>594</v>
      </c>
      <c r="G327" s="381" t="s">
        <v>910</v>
      </c>
      <c r="H327" s="36">
        <v>70</v>
      </c>
      <c r="I327" s="36">
        <v>56</v>
      </c>
      <c r="J327" s="3" t="s">
        <v>1614</v>
      </c>
      <c r="K327" s="13" t="s">
        <v>2211</v>
      </c>
      <c r="L327" s="9">
        <v>2022</v>
      </c>
      <c r="M327" s="437" t="s">
        <v>1144</v>
      </c>
      <c r="N327" s="14">
        <v>9789389281415</v>
      </c>
      <c r="O327" s="45">
        <v>49011010</v>
      </c>
      <c r="P327" s="461">
        <v>0</v>
      </c>
      <c r="Q327" s="188">
        <v>200</v>
      </c>
      <c r="R327" s="171">
        <f>Q327/70</f>
        <v>2.8571428571428572</v>
      </c>
      <c r="S327" s="444"/>
      <c r="T327" s="354" t="s">
        <v>2384</v>
      </c>
    </row>
    <row r="328" spans="1:21" ht="15" x14ac:dyDescent="0.25">
      <c r="B328" s="320" t="s">
        <v>1636</v>
      </c>
      <c r="C328" s="239"/>
      <c r="D328"/>
      <c r="E328"/>
      <c r="F328"/>
      <c r="G328" s="73"/>
      <c r="H328" s="82"/>
      <c r="I328" s="82"/>
      <c r="J328" s="73"/>
      <c r="K328" s="13"/>
      <c r="L328" s="9"/>
      <c r="M328" s="35"/>
      <c r="N328" s="88"/>
      <c r="O328" s="313"/>
      <c r="P328" s="372"/>
      <c r="Q328" s="188"/>
      <c r="R328" s="73"/>
      <c r="S328" s="444"/>
    </row>
    <row r="329" spans="1:21" ht="42.75" customHeight="1" x14ac:dyDescent="0.25">
      <c r="B329" s="80">
        <v>1</v>
      </c>
      <c r="C329" s="228" t="s">
        <v>1637</v>
      </c>
      <c r="D329" s="103" t="s">
        <v>1638</v>
      </c>
      <c r="E329" s="103" t="s">
        <v>1351</v>
      </c>
      <c r="F329" s="253" t="s">
        <v>594</v>
      </c>
      <c r="G329" s="381" t="s">
        <v>910</v>
      </c>
      <c r="H329" s="108">
        <v>100</v>
      </c>
      <c r="I329" s="108">
        <v>40</v>
      </c>
      <c r="J329" s="3" t="s">
        <v>1622</v>
      </c>
      <c r="K329" s="13" t="s">
        <v>2211</v>
      </c>
      <c r="L329" s="9">
        <v>2022</v>
      </c>
      <c r="M329" s="437" t="s">
        <v>2345</v>
      </c>
      <c r="N329" s="116">
        <v>9789389281934</v>
      </c>
      <c r="O329" s="280">
        <v>49011010</v>
      </c>
      <c r="P329" s="461">
        <v>0</v>
      </c>
      <c r="Q329" s="188">
        <v>200</v>
      </c>
      <c r="R329" s="171">
        <f>Q329/70</f>
        <v>2.8571428571428572</v>
      </c>
      <c r="S329" s="444"/>
      <c r="T329" s="354" t="s">
        <v>2384</v>
      </c>
    </row>
    <row r="330" spans="1:21" ht="42.75" customHeight="1" x14ac:dyDescent="0.25">
      <c r="B330" s="80">
        <v>2</v>
      </c>
      <c r="C330" s="228" t="s">
        <v>1639</v>
      </c>
      <c r="D330" s="103" t="s">
        <v>1638</v>
      </c>
      <c r="E330" s="103" t="s">
        <v>1351</v>
      </c>
      <c r="F330" s="253" t="s">
        <v>594</v>
      </c>
      <c r="G330" s="381" t="s">
        <v>910</v>
      </c>
      <c r="H330" s="108">
        <v>100</v>
      </c>
      <c r="I330" s="108">
        <v>40</v>
      </c>
      <c r="J330" s="3" t="s">
        <v>1622</v>
      </c>
      <c r="K330" s="13" t="s">
        <v>2211</v>
      </c>
      <c r="L330" s="9">
        <v>2022</v>
      </c>
      <c r="M330" s="437" t="s">
        <v>2345</v>
      </c>
      <c r="N330" s="116">
        <v>9789389281958</v>
      </c>
      <c r="O330" s="280">
        <v>49011010</v>
      </c>
      <c r="P330" s="461">
        <v>0</v>
      </c>
      <c r="Q330" s="188">
        <v>200</v>
      </c>
      <c r="R330" s="171">
        <f>Q330/70</f>
        <v>2.8571428571428572</v>
      </c>
      <c r="S330" s="444"/>
      <c r="T330" s="354" t="s">
        <v>2384</v>
      </c>
    </row>
    <row r="331" spans="1:21" ht="42.75" customHeight="1" x14ac:dyDescent="0.25">
      <c r="B331" s="80">
        <v>3</v>
      </c>
      <c r="C331" s="228" t="s">
        <v>1640</v>
      </c>
      <c r="D331" s="103" t="s">
        <v>1638</v>
      </c>
      <c r="E331" s="103" t="s">
        <v>1351</v>
      </c>
      <c r="F331" s="253" t="s">
        <v>594</v>
      </c>
      <c r="G331" s="381" t="s">
        <v>910</v>
      </c>
      <c r="H331" s="108">
        <v>100</v>
      </c>
      <c r="I331" s="108">
        <v>40</v>
      </c>
      <c r="J331" s="3" t="s">
        <v>1622</v>
      </c>
      <c r="K331" s="13" t="s">
        <v>2211</v>
      </c>
      <c r="L331" s="9">
        <v>2022</v>
      </c>
      <c r="M331" s="437" t="s">
        <v>2345</v>
      </c>
      <c r="N331" s="116">
        <v>9789389281941</v>
      </c>
      <c r="O331" s="280">
        <v>49011010</v>
      </c>
      <c r="P331" s="461">
        <v>0</v>
      </c>
      <c r="Q331" s="188">
        <v>200</v>
      </c>
      <c r="R331" s="171">
        <f>Q331/70</f>
        <v>2.8571428571428572</v>
      </c>
      <c r="S331" s="444"/>
      <c r="T331" s="354" t="s">
        <v>2384</v>
      </c>
    </row>
    <row r="332" spans="1:21" ht="42.75" customHeight="1" x14ac:dyDescent="0.25">
      <c r="B332" s="80">
        <v>4</v>
      </c>
      <c r="C332" s="228" t="s">
        <v>1641</v>
      </c>
      <c r="D332" s="103" t="s">
        <v>1638</v>
      </c>
      <c r="E332" s="103" t="s">
        <v>1351</v>
      </c>
      <c r="F332" s="253" t="s">
        <v>594</v>
      </c>
      <c r="G332" s="381" t="s">
        <v>910</v>
      </c>
      <c r="H332" s="108">
        <v>100</v>
      </c>
      <c r="I332" s="108">
        <v>40</v>
      </c>
      <c r="J332" s="3" t="s">
        <v>1622</v>
      </c>
      <c r="K332" s="13" t="s">
        <v>2211</v>
      </c>
      <c r="L332" s="9">
        <v>2022</v>
      </c>
      <c r="M332" s="437" t="s">
        <v>2345</v>
      </c>
      <c r="N332" s="116">
        <v>9789388371919</v>
      </c>
      <c r="O332" s="280">
        <v>49011010</v>
      </c>
      <c r="P332" s="461">
        <v>0</v>
      </c>
      <c r="Q332" s="188">
        <v>200</v>
      </c>
      <c r="R332" s="171">
        <f>Q332/70</f>
        <v>2.8571428571428572</v>
      </c>
      <c r="S332" s="444"/>
      <c r="T332" s="354" t="s">
        <v>2384</v>
      </c>
    </row>
    <row r="333" spans="1:21" ht="15" x14ac:dyDescent="0.25">
      <c r="B333" s="320" t="s">
        <v>2090</v>
      </c>
      <c r="C333" s="239"/>
      <c r="D333"/>
      <c r="E333"/>
      <c r="F333"/>
      <c r="G333" s="73"/>
      <c r="H333" s="82"/>
      <c r="I333" s="82"/>
      <c r="J333" s="73"/>
      <c r="K333" s="13"/>
      <c r="L333" s="9"/>
      <c r="M333" s="35"/>
      <c r="N333" s="80"/>
      <c r="Q333" s="188"/>
      <c r="R333" s="73"/>
      <c r="S333" s="444"/>
    </row>
    <row r="334" spans="1:21" ht="75" customHeight="1" x14ac:dyDescent="0.25">
      <c r="B334" s="80">
        <v>1</v>
      </c>
      <c r="C334" s="199" t="s">
        <v>1620</v>
      </c>
      <c r="D334" s="3" t="s">
        <v>1621</v>
      </c>
      <c r="E334" s="3" t="s">
        <v>1351</v>
      </c>
      <c r="F334" s="205" t="s">
        <v>594</v>
      </c>
      <c r="G334" s="381" t="s">
        <v>910</v>
      </c>
      <c r="H334" s="36">
        <v>80</v>
      </c>
      <c r="I334" s="36">
        <v>48</v>
      </c>
      <c r="J334" s="3" t="s">
        <v>1622</v>
      </c>
      <c r="K334" s="13" t="s">
        <v>2211</v>
      </c>
      <c r="L334" s="9">
        <v>2022</v>
      </c>
      <c r="M334" s="437" t="s">
        <v>2345</v>
      </c>
      <c r="N334" s="14">
        <v>9789386671943</v>
      </c>
      <c r="O334" s="45">
        <v>49011010</v>
      </c>
      <c r="P334" s="461">
        <v>0</v>
      </c>
      <c r="Q334" s="188">
        <v>200</v>
      </c>
      <c r="R334" s="171">
        <f>Q334/70</f>
        <v>2.8571428571428572</v>
      </c>
      <c r="S334" s="444"/>
      <c r="T334" s="354" t="s">
        <v>2384</v>
      </c>
    </row>
    <row r="335" spans="1:21" ht="104.25" customHeight="1" x14ac:dyDescent="0.25">
      <c r="B335" s="13">
        <v>2</v>
      </c>
      <c r="C335" s="199" t="s">
        <v>1623</v>
      </c>
      <c r="D335" s="3" t="s">
        <v>1624</v>
      </c>
      <c r="E335" s="3" t="s">
        <v>1351</v>
      </c>
      <c r="F335" s="205" t="s">
        <v>594</v>
      </c>
      <c r="G335" s="381" t="s">
        <v>910</v>
      </c>
      <c r="H335" s="36">
        <v>80</v>
      </c>
      <c r="I335" s="36">
        <v>48</v>
      </c>
      <c r="J335" s="3" t="s">
        <v>1622</v>
      </c>
      <c r="K335" s="13" t="s">
        <v>2211</v>
      </c>
      <c r="L335" s="9">
        <v>2022</v>
      </c>
      <c r="M335" s="437" t="s">
        <v>2345</v>
      </c>
      <c r="N335" s="14">
        <v>9789386671950</v>
      </c>
      <c r="O335" s="45">
        <v>49011010</v>
      </c>
      <c r="P335" s="461">
        <v>0</v>
      </c>
      <c r="Q335" s="188">
        <v>200</v>
      </c>
      <c r="R335" s="171">
        <f>Q335/70</f>
        <v>2.8571428571428572</v>
      </c>
      <c r="S335" s="444"/>
      <c r="T335" s="354" t="s">
        <v>2384</v>
      </c>
    </row>
    <row r="336" spans="1:21" ht="15" x14ac:dyDescent="0.25">
      <c r="B336" s="13">
        <v>3</v>
      </c>
      <c r="C336" s="3" t="s">
        <v>1728</v>
      </c>
      <c r="D336" s="3" t="s">
        <v>1729</v>
      </c>
      <c r="E336" s="3" t="s">
        <v>989</v>
      </c>
      <c r="F336" s="205" t="s">
        <v>594</v>
      </c>
      <c r="G336" s="3" t="s">
        <v>910</v>
      </c>
      <c r="H336" s="36">
        <v>40</v>
      </c>
      <c r="I336" s="36">
        <v>88</v>
      </c>
      <c r="J336" s="3" t="s">
        <v>1595</v>
      </c>
      <c r="K336" s="13" t="s">
        <v>2221</v>
      </c>
      <c r="L336" s="259">
        <v>2022</v>
      </c>
      <c r="M336" s="437" t="s">
        <v>2345</v>
      </c>
      <c r="N336" s="14">
        <v>9789387177468</v>
      </c>
      <c r="O336" s="45">
        <v>49011010</v>
      </c>
      <c r="P336" s="461">
        <v>0</v>
      </c>
      <c r="Q336" s="221">
        <v>400</v>
      </c>
      <c r="R336" s="109">
        <f>Q336/70</f>
        <v>5.7142857142857144</v>
      </c>
      <c r="S336" s="444"/>
      <c r="T336" s="354" t="s">
        <v>2384</v>
      </c>
    </row>
    <row r="337" spans="1:21" ht="21" customHeight="1" x14ac:dyDescent="0.25">
      <c r="A337" s="193"/>
      <c r="B337" s="119" t="s">
        <v>1386</v>
      </c>
      <c r="C337" s="128"/>
      <c r="D337" s="128"/>
      <c r="E337" s="128"/>
      <c r="F337" s="139"/>
      <c r="G337" s="251"/>
      <c r="H337" s="120"/>
      <c r="I337" s="120"/>
      <c r="J337" s="120"/>
      <c r="K337" s="13"/>
      <c r="L337" s="9"/>
      <c r="M337" s="35"/>
      <c r="N337" s="133"/>
      <c r="O337" s="288"/>
      <c r="P337" s="373"/>
      <c r="Q337" s="188"/>
      <c r="R337" s="171"/>
      <c r="S337" s="444"/>
    </row>
    <row r="338" spans="1:21" ht="21" customHeight="1" x14ac:dyDescent="0.25">
      <c r="A338" s="193"/>
      <c r="B338" s="13">
        <v>1</v>
      </c>
      <c r="C338" s="197" t="s">
        <v>1387</v>
      </c>
      <c r="D338" s="3" t="s">
        <v>1388</v>
      </c>
      <c r="E338" s="3" t="s">
        <v>1381</v>
      </c>
      <c r="F338" s="134" t="s">
        <v>594</v>
      </c>
      <c r="G338" s="383" t="s">
        <v>910</v>
      </c>
      <c r="H338" s="9">
        <v>60</v>
      </c>
      <c r="I338" s="9">
        <v>88</v>
      </c>
      <c r="J338" s="3" t="s">
        <v>1595</v>
      </c>
      <c r="K338" s="13" t="s">
        <v>2247</v>
      </c>
      <c r="L338" s="9">
        <v>2022</v>
      </c>
      <c r="M338" s="437" t="s">
        <v>2506</v>
      </c>
      <c r="N338" s="15">
        <v>9789389281064</v>
      </c>
      <c r="O338" s="280">
        <v>49011010</v>
      </c>
      <c r="P338" s="461">
        <v>0</v>
      </c>
      <c r="Q338" s="188">
        <v>250</v>
      </c>
      <c r="R338" s="213">
        <f>Q338/70</f>
        <v>3.5714285714285716</v>
      </c>
      <c r="S338" s="444"/>
    </row>
    <row r="339" spans="1:21" ht="21" customHeight="1" x14ac:dyDescent="0.25">
      <c r="A339" s="193"/>
      <c r="B339" s="13">
        <v>2</v>
      </c>
      <c r="C339" s="197" t="s">
        <v>1389</v>
      </c>
      <c r="D339" s="3" t="s">
        <v>1388</v>
      </c>
      <c r="E339" s="3" t="s">
        <v>1381</v>
      </c>
      <c r="F339" s="134" t="s">
        <v>594</v>
      </c>
      <c r="G339" s="383" t="s">
        <v>910</v>
      </c>
      <c r="H339" s="9">
        <v>60</v>
      </c>
      <c r="I339" s="9">
        <v>88</v>
      </c>
      <c r="J339" s="3" t="s">
        <v>1595</v>
      </c>
      <c r="K339" s="13" t="s">
        <v>2247</v>
      </c>
      <c r="L339" s="9">
        <v>2022</v>
      </c>
      <c r="M339" s="437" t="s">
        <v>2506</v>
      </c>
      <c r="N339" s="15">
        <v>9789389281088</v>
      </c>
      <c r="O339" s="280">
        <v>49011010</v>
      </c>
      <c r="P339" s="461">
        <v>0</v>
      </c>
      <c r="Q339" s="188">
        <v>250</v>
      </c>
      <c r="R339" s="213">
        <f>Q339/70</f>
        <v>3.5714285714285716</v>
      </c>
      <c r="S339" s="444"/>
    </row>
    <row r="340" spans="1:21" ht="21" customHeight="1" x14ac:dyDescent="0.25">
      <c r="A340" s="193"/>
      <c r="B340" s="13">
        <v>3</v>
      </c>
      <c r="C340" s="197" t="s">
        <v>1390</v>
      </c>
      <c r="D340" s="3" t="s">
        <v>1388</v>
      </c>
      <c r="E340" s="3" t="s">
        <v>1381</v>
      </c>
      <c r="F340" s="134" t="s">
        <v>594</v>
      </c>
      <c r="G340" s="383" t="s">
        <v>910</v>
      </c>
      <c r="H340" s="36">
        <v>80</v>
      </c>
      <c r="I340" s="9">
        <v>72</v>
      </c>
      <c r="J340" s="3" t="s">
        <v>1595</v>
      </c>
      <c r="K340" s="13" t="s">
        <v>2239</v>
      </c>
      <c r="L340" s="9">
        <v>2022</v>
      </c>
      <c r="M340" s="437" t="s">
        <v>2506</v>
      </c>
      <c r="N340" s="15">
        <v>9789389281071</v>
      </c>
      <c r="O340" s="280">
        <v>49011010</v>
      </c>
      <c r="P340" s="461">
        <v>0</v>
      </c>
      <c r="Q340" s="188">
        <v>250</v>
      </c>
      <c r="R340" s="213">
        <f>Q340/70</f>
        <v>3.5714285714285716</v>
      </c>
      <c r="S340" s="444"/>
    </row>
    <row r="341" spans="1:21" ht="21" customHeight="1" x14ac:dyDescent="0.25">
      <c r="A341" s="193"/>
      <c r="B341" s="13">
        <v>4</v>
      </c>
      <c r="C341" s="197" t="s">
        <v>1391</v>
      </c>
      <c r="D341" s="3" t="s">
        <v>1388</v>
      </c>
      <c r="E341" s="3" t="s">
        <v>1381</v>
      </c>
      <c r="F341" s="134" t="s">
        <v>594</v>
      </c>
      <c r="G341" s="383" t="s">
        <v>910</v>
      </c>
      <c r="H341" s="9">
        <v>60</v>
      </c>
      <c r="I341" s="9">
        <v>88</v>
      </c>
      <c r="J341" s="3" t="s">
        <v>1595</v>
      </c>
      <c r="K341" s="13" t="s">
        <v>2247</v>
      </c>
      <c r="L341" s="9">
        <v>2022</v>
      </c>
      <c r="M341" s="437" t="s">
        <v>2506</v>
      </c>
      <c r="N341" s="15">
        <v>9789389281095</v>
      </c>
      <c r="O341" s="280">
        <v>49011010</v>
      </c>
      <c r="P341" s="461">
        <v>0</v>
      </c>
      <c r="Q341" s="188">
        <v>230</v>
      </c>
      <c r="R341" s="213">
        <f>Q341/70</f>
        <v>3.2857142857142856</v>
      </c>
      <c r="S341" s="444"/>
    </row>
    <row r="342" spans="1:21" ht="15" x14ac:dyDescent="0.25">
      <c r="B342" s="13">
        <v>5</v>
      </c>
      <c r="C342" s="11" t="s">
        <v>1537</v>
      </c>
      <c r="D342" s="3" t="s">
        <v>1430</v>
      </c>
      <c r="E342" s="3" t="s">
        <v>989</v>
      </c>
      <c r="F342" s="134" t="s">
        <v>594</v>
      </c>
      <c r="G342" s="8" t="s">
        <v>910</v>
      </c>
      <c r="H342" s="9">
        <v>16</v>
      </c>
      <c r="I342" s="9">
        <v>336</v>
      </c>
      <c r="J342" s="3" t="s">
        <v>2161</v>
      </c>
      <c r="K342" s="13" t="s">
        <v>2226</v>
      </c>
      <c r="L342" s="9">
        <v>2022</v>
      </c>
      <c r="M342" s="437" t="s">
        <v>2506</v>
      </c>
      <c r="N342" s="14">
        <v>9788194311928</v>
      </c>
      <c r="O342" s="280">
        <v>49011010</v>
      </c>
      <c r="P342" s="461">
        <v>0</v>
      </c>
      <c r="Q342" s="188">
        <v>980</v>
      </c>
      <c r="R342" s="109">
        <f>Q342/70</f>
        <v>14</v>
      </c>
      <c r="S342" s="444"/>
    </row>
    <row r="343" spans="1:21" s="236" customFormat="1" ht="21" customHeight="1" x14ac:dyDescent="0.25">
      <c r="A343" s="235"/>
      <c r="B343" s="4" t="s">
        <v>2342</v>
      </c>
      <c r="C343" s="330"/>
      <c r="E343" s="330"/>
      <c r="F343" s="330"/>
      <c r="G343" s="3"/>
      <c r="H343" s="331"/>
      <c r="I343" s="36"/>
      <c r="J343" s="3"/>
      <c r="K343" s="338"/>
      <c r="L343" s="331"/>
      <c r="M343" s="436"/>
      <c r="N343" s="259"/>
      <c r="O343" s="13"/>
      <c r="P343" s="374"/>
      <c r="Q343" s="221"/>
      <c r="R343" s="109"/>
      <c r="S343" s="444"/>
      <c r="T343"/>
      <c r="U343"/>
    </row>
    <row r="344" spans="1:21" s="236" customFormat="1" ht="39.950000000000003" customHeight="1" x14ac:dyDescent="0.25">
      <c r="A344" s="332"/>
      <c r="B344" s="13">
        <v>1</v>
      </c>
      <c r="C344" s="13" t="s">
        <v>2343</v>
      </c>
      <c r="D344" s="13" t="s">
        <v>2344</v>
      </c>
      <c r="E344" s="246" t="s">
        <v>989</v>
      </c>
      <c r="F344" s="81" t="s">
        <v>594</v>
      </c>
      <c r="G344" s="3" t="s">
        <v>910</v>
      </c>
      <c r="H344" s="36">
        <v>70</v>
      </c>
      <c r="I344" s="36">
        <v>48</v>
      </c>
      <c r="J344" s="3" t="s">
        <v>1595</v>
      </c>
      <c r="K344" s="13" t="s">
        <v>2237</v>
      </c>
      <c r="L344" s="36">
        <v>2022</v>
      </c>
      <c r="M344" s="438" t="s">
        <v>2345</v>
      </c>
      <c r="N344" s="14">
        <v>9789389281828</v>
      </c>
      <c r="O344" s="246">
        <v>49011010</v>
      </c>
      <c r="P344" s="461">
        <v>0</v>
      </c>
      <c r="Q344" s="221">
        <v>180</v>
      </c>
      <c r="R344" s="109">
        <f t="shared" ref="R344:R354" si="21">Q344/70</f>
        <v>2.5714285714285716</v>
      </c>
      <c r="S344" s="444"/>
      <c r="T344" s="354" t="s">
        <v>2384</v>
      </c>
      <c r="U344"/>
    </row>
    <row r="345" spans="1:21" s="236" customFormat="1" ht="39.950000000000003" customHeight="1" x14ac:dyDescent="0.25">
      <c r="A345" s="333"/>
      <c r="B345" s="13">
        <v>2</v>
      </c>
      <c r="C345" s="13" t="s">
        <v>2346</v>
      </c>
      <c r="D345" s="13" t="s">
        <v>2347</v>
      </c>
      <c r="E345" s="246" t="s">
        <v>989</v>
      </c>
      <c r="F345" s="81" t="s">
        <v>594</v>
      </c>
      <c r="G345" s="3" t="s">
        <v>910</v>
      </c>
      <c r="H345" s="36">
        <v>70</v>
      </c>
      <c r="I345" s="36">
        <v>48</v>
      </c>
      <c r="J345" s="3" t="s">
        <v>1595</v>
      </c>
      <c r="K345" s="13" t="s">
        <v>2237</v>
      </c>
      <c r="L345" s="36">
        <v>2022</v>
      </c>
      <c r="M345" s="438" t="s">
        <v>2345</v>
      </c>
      <c r="N345" s="14">
        <v>9789389281842</v>
      </c>
      <c r="O345" s="246">
        <v>49011010</v>
      </c>
      <c r="P345" s="461">
        <v>0</v>
      </c>
      <c r="Q345" s="221">
        <v>180</v>
      </c>
      <c r="R345" s="109">
        <f t="shared" si="21"/>
        <v>2.5714285714285716</v>
      </c>
      <c r="S345" s="444"/>
      <c r="T345" s="354" t="s">
        <v>2384</v>
      </c>
      <c r="U345"/>
    </row>
    <row r="346" spans="1:21" s="236" customFormat="1" ht="39.950000000000003" customHeight="1" x14ac:dyDescent="0.25">
      <c r="A346" s="333"/>
      <c r="B346" s="13">
        <v>3</v>
      </c>
      <c r="C346" s="13" t="s">
        <v>2348</v>
      </c>
      <c r="D346" s="13" t="s">
        <v>2349</v>
      </c>
      <c r="E346" s="246" t="s">
        <v>989</v>
      </c>
      <c r="F346" s="81" t="s">
        <v>594</v>
      </c>
      <c r="G346" s="3" t="s">
        <v>910</v>
      </c>
      <c r="H346" s="36">
        <v>70</v>
      </c>
      <c r="I346" s="36">
        <v>48</v>
      </c>
      <c r="J346" s="3" t="s">
        <v>1595</v>
      </c>
      <c r="K346" s="13" t="s">
        <v>2237</v>
      </c>
      <c r="L346" s="36">
        <v>2022</v>
      </c>
      <c r="M346" s="438" t="s">
        <v>2345</v>
      </c>
      <c r="N346" s="14">
        <v>9789389281811</v>
      </c>
      <c r="O346" s="246">
        <v>49011010</v>
      </c>
      <c r="P346" s="461">
        <v>0</v>
      </c>
      <c r="Q346" s="221">
        <v>180</v>
      </c>
      <c r="R346" s="109">
        <f t="shared" si="21"/>
        <v>2.5714285714285716</v>
      </c>
      <c r="S346" s="444"/>
      <c r="T346" s="354" t="s">
        <v>2384</v>
      </c>
      <c r="U346"/>
    </row>
    <row r="347" spans="1:21" s="236" customFormat="1" ht="39.950000000000003" customHeight="1" x14ac:dyDescent="0.25">
      <c r="A347" s="334"/>
      <c r="B347" s="13">
        <v>4</v>
      </c>
      <c r="C347" s="13" t="s">
        <v>2350</v>
      </c>
      <c r="D347" s="13" t="s">
        <v>2351</v>
      </c>
      <c r="E347" s="246" t="s">
        <v>989</v>
      </c>
      <c r="F347" s="81" t="s">
        <v>594</v>
      </c>
      <c r="G347" s="3" t="s">
        <v>910</v>
      </c>
      <c r="H347" s="36">
        <v>70</v>
      </c>
      <c r="I347" s="36">
        <v>48</v>
      </c>
      <c r="J347" s="3" t="s">
        <v>1595</v>
      </c>
      <c r="K347" s="13" t="s">
        <v>2237</v>
      </c>
      <c r="L347" s="36">
        <v>2022</v>
      </c>
      <c r="M347" s="438" t="s">
        <v>2345</v>
      </c>
      <c r="N347" s="14">
        <v>9789389281859</v>
      </c>
      <c r="O347" s="246">
        <v>49011010</v>
      </c>
      <c r="P347" s="461">
        <v>0</v>
      </c>
      <c r="Q347" s="221">
        <v>180</v>
      </c>
      <c r="R347" s="109">
        <f t="shared" si="21"/>
        <v>2.5714285714285716</v>
      </c>
      <c r="S347" s="444"/>
      <c r="T347" s="354" t="s">
        <v>2384</v>
      </c>
      <c r="U347"/>
    </row>
    <row r="348" spans="1:21" ht="37.5" customHeight="1" x14ac:dyDescent="0.25">
      <c r="A348" s="390"/>
      <c r="B348" s="13">
        <v>5</v>
      </c>
      <c r="C348" s="199" t="s">
        <v>2416</v>
      </c>
      <c r="D348" s="391" t="s">
        <v>2417</v>
      </c>
      <c r="E348" s="391" t="s">
        <v>989</v>
      </c>
      <c r="F348" s="3" t="s">
        <v>594</v>
      </c>
      <c r="G348" s="391" t="s">
        <v>910</v>
      </c>
      <c r="I348" s="210">
        <v>192</v>
      </c>
      <c r="J348" s="392" t="s">
        <v>2186</v>
      </c>
      <c r="K348" s="391" t="s">
        <v>2418</v>
      </c>
      <c r="L348" s="259">
        <v>2023</v>
      </c>
      <c r="M348" s="438" t="s">
        <v>2492</v>
      </c>
      <c r="N348" s="393">
        <v>9789395588881</v>
      </c>
      <c r="O348" s="391">
        <v>49011010</v>
      </c>
      <c r="P348" s="461">
        <v>0</v>
      </c>
      <c r="Q348" s="221">
        <v>720</v>
      </c>
      <c r="R348" s="109">
        <f t="shared" si="21"/>
        <v>10.285714285714286</v>
      </c>
      <c r="S348" s="444"/>
      <c r="T348" s="354" t="s">
        <v>2384</v>
      </c>
    </row>
    <row r="349" spans="1:21" s="236" customFormat="1" ht="20.100000000000001" customHeight="1" x14ac:dyDescent="0.25">
      <c r="A349" s="235"/>
      <c r="B349" s="4" t="s">
        <v>2352</v>
      </c>
      <c r="C349" s="335"/>
      <c r="D349" s="336"/>
      <c r="E349" s="337"/>
      <c r="F349" s="338"/>
      <c r="G349" s="337"/>
      <c r="H349" s="340"/>
      <c r="I349" s="340"/>
      <c r="J349" s="337"/>
      <c r="K349" s="339"/>
      <c r="L349" s="340"/>
      <c r="M349" s="439"/>
      <c r="N349" s="341"/>
      <c r="O349" s="366"/>
      <c r="P349" s="36"/>
      <c r="Q349" s="410"/>
      <c r="R349" s="342"/>
      <c r="S349" s="444"/>
      <c r="T349"/>
      <c r="U349"/>
    </row>
    <row r="350" spans="1:21" s="236" customFormat="1" ht="39.950000000000003" customHeight="1" x14ac:dyDescent="0.25">
      <c r="A350" s="332"/>
      <c r="B350" s="13">
        <v>1</v>
      </c>
      <c r="C350" s="206" t="s">
        <v>2353</v>
      </c>
      <c r="D350" s="13" t="s">
        <v>2354</v>
      </c>
      <c r="E350" s="246" t="s">
        <v>989</v>
      </c>
      <c r="F350" s="81" t="s">
        <v>594</v>
      </c>
      <c r="G350" s="3" t="s">
        <v>910</v>
      </c>
      <c r="H350" s="36">
        <v>70</v>
      </c>
      <c r="I350" s="340">
        <v>88</v>
      </c>
      <c r="J350" s="3" t="s">
        <v>2158</v>
      </c>
      <c r="K350" s="13" t="s">
        <v>2224</v>
      </c>
      <c r="L350" s="36">
        <v>2022</v>
      </c>
      <c r="M350" s="436" t="s">
        <v>2501</v>
      </c>
      <c r="N350" s="14">
        <v>9789387177147</v>
      </c>
      <c r="O350" s="246">
        <v>49011010</v>
      </c>
      <c r="P350" s="461">
        <v>0</v>
      </c>
      <c r="Q350" s="410">
        <v>250</v>
      </c>
      <c r="R350" s="109">
        <f t="shared" si="21"/>
        <v>3.5714285714285716</v>
      </c>
      <c r="S350" s="444"/>
      <c r="T350" s="354" t="s">
        <v>2384</v>
      </c>
      <c r="U350"/>
    </row>
    <row r="351" spans="1:21" s="236" customFormat="1" ht="39.950000000000003" customHeight="1" x14ac:dyDescent="0.25">
      <c r="A351" s="333"/>
      <c r="B351" s="13">
        <v>2</v>
      </c>
      <c r="C351" s="206" t="s">
        <v>2356</v>
      </c>
      <c r="D351" s="13" t="s">
        <v>2354</v>
      </c>
      <c r="E351" s="246" t="s">
        <v>989</v>
      </c>
      <c r="F351" s="81" t="s">
        <v>594</v>
      </c>
      <c r="G351" s="3" t="s">
        <v>910</v>
      </c>
      <c r="H351" s="36">
        <v>70</v>
      </c>
      <c r="I351" s="340">
        <v>88</v>
      </c>
      <c r="J351" s="3" t="s">
        <v>2158</v>
      </c>
      <c r="K351" s="13" t="s">
        <v>2224</v>
      </c>
      <c r="L351" s="36">
        <v>2022</v>
      </c>
      <c r="M351" s="436" t="s">
        <v>2502</v>
      </c>
      <c r="N351" s="14">
        <v>9789387177154</v>
      </c>
      <c r="O351" s="246">
        <v>49011010</v>
      </c>
      <c r="P351" s="461">
        <v>0</v>
      </c>
      <c r="Q351" s="410">
        <v>250</v>
      </c>
      <c r="R351" s="109">
        <f t="shared" si="21"/>
        <v>3.5714285714285716</v>
      </c>
      <c r="S351" s="444"/>
      <c r="T351" s="354" t="s">
        <v>2384</v>
      </c>
      <c r="U351"/>
    </row>
    <row r="352" spans="1:21" s="236" customFormat="1" ht="39.950000000000003" customHeight="1" x14ac:dyDescent="0.25">
      <c r="A352" s="333"/>
      <c r="B352" s="13">
        <v>3</v>
      </c>
      <c r="C352" s="206" t="s">
        <v>2357</v>
      </c>
      <c r="D352" s="13" t="s">
        <v>2354</v>
      </c>
      <c r="E352" s="246" t="s">
        <v>989</v>
      </c>
      <c r="F352" s="81" t="s">
        <v>594</v>
      </c>
      <c r="G352" s="3" t="s">
        <v>910</v>
      </c>
      <c r="H352" s="36">
        <v>70</v>
      </c>
      <c r="I352" s="340">
        <v>88</v>
      </c>
      <c r="J352" s="3" t="s">
        <v>2158</v>
      </c>
      <c r="K352" s="13" t="s">
        <v>2224</v>
      </c>
      <c r="L352" s="36">
        <v>2022</v>
      </c>
      <c r="M352" s="436" t="s">
        <v>2513</v>
      </c>
      <c r="N352" s="14">
        <v>9789389281309</v>
      </c>
      <c r="O352" s="246">
        <v>49011010</v>
      </c>
      <c r="P352" s="461">
        <v>0</v>
      </c>
      <c r="Q352" s="410">
        <v>250</v>
      </c>
      <c r="R352" s="109">
        <f t="shared" si="21"/>
        <v>3.5714285714285716</v>
      </c>
      <c r="S352" s="444"/>
      <c r="T352" s="354" t="s">
        <v>2384</v>
      </c>
      <c r="U352"/>
    </row>
    <row r="353" spans="1:21" s="236" customFormat="1" ht="39.950000000000003" customHeight="1" x14ac:dyDescent="0.25">
      <c r="A353" s="334"/>
      <c r="B353" s="13">
        <v>4</v>
      </c>
      <c r="C353" s="206" t="s">
        <v>2358</v>
      </c>
      <c r="D353" s="13" t="s">
        <v>2354</v>
      </c>
      <c r="E353" s="246" t="s">
        <v>989</v>
      </c>
      <c r="F353" s="81" t="s">
        <v>594</v>
      </c>
      <c r="G353" s="3" t="s">
        <v>910</v>
      </c>
      <c r="H353" s="36">
        <v>70</v>
      </c>
      <c r="I353" s="340">
        <v>88</v>
      </c>
      <c r="J353" s="3" t="s">
        <v>2158</v>
      </c>
      <c r="K353" s="13" t="s">
        <v>2224</v>
      </c>
      <c r="L353" s="36">
        <v>2022</v>
      </c>
      <c r="M353" s="436" t="s">
        <v>2514</v>
      </c>
      <c r="N353" s="14">
        <v>9789389281316</v>
      </c>
      <c r="O353" s="246">
        <v>49011010</v>
      </c>
      <c r="P353" s="461">
        <v>0</v>
      </c>
      <c r="Q353" s="410">
        <v>250</v>
      </c>
      <c r="R353" s="109">
        <f t="shared" si="21"/>
        <v>3.5714285714285716</v>
      </c>
      <c r="S353" s="444"/>
      <c r="T353" s="354" t="s">
        <v>2384</v>
      </c>
      <c r="U353"/>
    </row>
    <row r="354" spans="1:21" ht="18.75" customHeight="1" x14ac:dyDescent="0.25">
      <c r="A354" s="390"/>
      <c r="B354" s="13">
        <v>5</v>
      </c>
      <c r="C354" s="199" t="s">
        <v>2419</v>
      </c>
      <c r="D354" s="391" t="s">
        <v>2420</v>
      </c>
      <c r="E354" s="391" t="s">
        <v>989</v>
      </c>
      <c r="F354" s="3" t="s">
        <v>594</v>
      </c>
      <c r="G354" s="391" t="s">
        <v>910</v>
      </c>
      <c r="I354" s="210">
        <v>352</v>
      </c>
      <c r="J354" s="392" t="s">
        <v>2149</v>
      </c>
      <c r="K354" s="391" t="s">
        <v>2421</v>
      </c>
      <c r="L354" s="259">
        <v>2023</v>
      </c>
      <c r="M354" s="438" t="s">
        <v>2493</v>
      </c>
      <c r="N354" s="393">
        <v>9789395588928</v>
      </c>
      <c r="O354" s="391">
        <v>49011010</v>
      </c>
      <c r="P354" s="461">
        <v>0</v>
      </c>
      <c r="Q354" s="221">
        <v>1000</v>
      </c>
      <c r="R354" s="109">
        <f t="shared" si="21"/>
        <v>14.285714285714286</v>
      </c>
      <c r="S354" s="444"/>
      <c r="T354" s="354" t="s">
        <v>2384</v>
      </c>
    </row>
    <row r="355" spans="1:21" s="110" customFormat="1" ht="21" customHeight="1" x14ac:dyDescent="0.25">
      <c r="A355" s="118"/>
      <c r="B355" s="4" t="s">
        <v>2359</v>
      </c>
      <c r="C355" s="340"/>
      <c r="D355" s="336"/>
      <c r="E355" s="340"/>
      <c r="F355" s="331"/>
      <c r="G355" s="360"/>
      <c r="H355" s="331"/>
      <c r="I355" s="331"/>
      <c r="J355" s="331"/>
      <c r="K355" s="338"/>
      <c r="L355" s="331"/>
      <c r="M355" s="440"/>
      <c r="N355" s="345"/>
      <c r="O355" s="338"/>
      <c r="P355" s="360"/>
      <c r="Q355" s="367"/>
      <c r="R355" s="346"/>
      <c r="S355" s="444"/>
      <c r="T355"/>
      <c r="U355"/>
    </row>
    <row r="356" spans="1:21" s="110" customFormat="1" ht="39.950000000000003" customHeight="1" x14ac:dyDescent="0.25">
      <c r="A356" s="90"/>
      <c r="B356" s="13">
        <v>1</v>
      </c>
      <c r="C356" s="254" t="s">
        <v>2360</v>
      </c>
      <c r="D356" s="343" t="s">
        <v>2361</v>
      </c>
      <c r="E356" s="246" t="s">
        <v>989</v>
      </c>
      <c r="F356" s="81" t="s">
        <v>594</v>
      </c>
      <c r="G356" s="3" t="s">
        <v>910</v>
      </c>
      <c r="H356" s="36">
        <v>80</v>
      </c>
      <c r="I356" s="36">
        <v>64</v>
      </c>
      <c r="J356" s="3" t="s">
        <v>2362</v>
      </c>
      <c r="K356" s="13" t="s">
        <v>2272</v>
      </c>
      <c r="L356" s="36">
        <v>2022</v>
      </c>
      <c r="M356" s="436" t="s">
        <v>2363</v>
      </c>
      <c r="N356" s="14">
        <v>9789394767881</v>
      </c>
      <c r="O356" s="246">
        <v>49030020</v>
      </c>
      <c r="P356" s="461">
        <v>0</v>
      </c>
      <c r="Q356" s="221">
        <v>200</v>
      </c>
      <c r="R356" s="109">
        <f t="shared" ref="R356:R360" si="22">Q356/70</f>
        <v>2.8571428571428572</v>
      </c>
      <c r="S356" s="444"/>
      <c r="T356" s="354" t="s">
        <v>2384</v>
      </c>
      <c r="U356"/>
    </row>
    <row r="357" spans="1:21" s="110" customFormat="1" ht="39.950000000000003" customHeight="1" x14ac:dyDescent="0.25">
      <c r="A357" s="138"/>
      <c r="B357" s="13">
        <v>2</v>
      </c>
      <c r="C357" s="13" t="s">
        <v>2364</v>
      </c>
      <c r="D357" s="343" t="s">
        <v>2361</v>
      </c>
      <c r="E357" s="246" t="s">
        <v>989</v>
      </c>
      <c r="F357" s="81" t="s">
        <v>594</v>
      </c>
      <c r="G357" s="3" t="s">
        <v>910</v>
      </c>
      <c r="H357" s="265">
        <v>80</v>
      </c>
      <c r="I357" s="36">
        <v>64</v>
      </c>
      <c r="J357" s="3" t="s">
        <v>2362</v>
      </c>
      <c r="K357" s="13" t="s">
        <v>2272</v>
      </c>
      <c r="L357" s="265">
        <v>2022</v>
      </c>
      <c r="M357" s="436" t="s">
        <v>2363</v>
      </c>
      <c r="N357" s="14">
        <v>9789395406000</v>
      </c>
      <c r="O357" s="246">
        <v>49030020</v>
      </c>
      <c r="P357" s="461">
        <v>0</v>
      </c>
      <c r="Q357" s="403">
        <v>200</v>
      </c>
      <c r="R357" s="109">
        <f t="shared" si="22"/>
        <v>2.8571428571428572</v>
      </c>
      <c r="S357" s="444"/>
      <c r="T357" s="354" t="s">
        <v>2384</v>
      </c>
      <c r="U357"/>
    </row>
    <row r="358" spans="1:21" s="110" customFormat="1" ht="39.950000000000003" customHeight="1" x14ac:dyDescent="0.25">
      <c r="A358" s="138"/>
      <c r="B358" s="13">
        <v>3</v>
      </c>
      <c r="C358" s="13" t="s">
        <v>2365</v>
      </c>
      <c r="D358" s="343" t="s">
        <v>2361</v>
      </c>
      <c r="E358" s="246" t="s">
        <v>989</v>
      </c>
      <c r="F358" s="81" t="s">
        <v>594</v>
      </c>
      <c r="G358" s="3" t="s">
        <v>910</v>
      </c>
      <c r="H358" s="265">
        <v>80</v>
      </c>
      <c r="I358" s="36">
        <v>64</v>
      </c>
      <c r="J358" s="3" t="s">
        <v>2362</v>
      </c>
      <c r="K358" s="13" t="s">
        <v>2272</v>
      </c>
      <c r="L358" s="265">
        <v>2022</v>
      </c>
      <c r="M358" s="436" t="s">
        <v>2363</v>
      </c>
      <c r="N358" s="14">
        <v>9789395406017</v>
      </c>
      <c r="O358" s="246">
        <v>49030020</v>
      </c>
      <c r="P358" s="461">
        <v>0</v>
      </c>
      <c r="Q358" s="403">
        <v>200</v>
      </c>
      <c r="R358" s="109">
        <f t="shared" si="22"/>
        <v>2.8571428571428572</v>
      </c>
      <c r="S358" s="444"/>
      <c r="T358" s="354" t="s">
        <v>2384</v>
      </c>
      <c r="U358"/>
    </row>
    <row r="359" spans="1:21" s="110" customFormat="1" ht="39.950000000000003" customHeight="1" x14ac:dyDescent="0.25">
      <c r="A359" s="347"/>
      <c r="B359" s="13">
        <v>4</v>
      </c>
      <c r="C359" s="13" t="s">
        <v>2366</v>
      </c>
      <c r="D359" s="343" t="s">
        <v>2361</v>
      </c>
      <c r="E359" s="246" t="s">
        <v>989</v>
      </c>
      <c r="F359" s="81" t="s">
        <v>594</v>
      </c>
      <c r="G359" s="3" t="s">
        <v>910</v>
      </c>
      <c r="H359" s="265">
        <v>80</v>
      </c>
      <c r="I359" s="36">
        <v>64</v>
      </c>
      <c r="J359" s="3" t="s">
        <v>2362</v>
      </c>
      <c r="K359" s="13" t="s">
        <v>2272</v>
      </c>
      <c r="L359" s="265">
        <v>2022</v>
      </c>
      <c r="M359" s="436" t="s">
        <v>2363</v>
      </c>
      <c r="N359" s="14">
        <v>9789395406024</v>
      </c>
      <c r="O359" s="246">
        <v>49030020</v>
      </c>
      <c r="P359" s="461">
        <v>0</v>
      </c>
      <c r="Q359" s="403">
        <v>200</v>
      </c>
      <c r="R359" s="109">
        <f t="shared" si="22"/>
        <v>2.8571428571428572</v>
      </c>
      <c r="S359" s="444"/>
      <c r="T359" s="354" t="s">
        <v>2384</v>
      </c>
      <c r="U359"/>
    </row>
    <row r="360" spans="1:21" ht="15" x14ac:dyDescent="0.25">
      <c r="A360" s="390"/>
      <c r="B360" s="13">
        <v>5</v>
      </c>
      <c r="C360" s="13" t="s">
        <v>2422</v>
      </c>
      <c r="D360" s="246" t="s">
        <v>2423</v>
      </c>
      <c r="E360" s="391" t="s">
        <v>989</v>
      </c>
      <c r="F360" s="3" t="s">
        <v>594</v>
      </c>
      <c r="G360" s="391" t="s">
        <v>910</v>
      </c>
      <c r="I360" s="210">
        <v>256</v>
      </c>
      <c r="J360" s="392" t="s">
        <v>2424</v>
      </c>
      <c r="K360" s="391" t="s">
        <v>2425</v>
      </c>
      <c r="L360" s="259">
        <v>2023</v>
      </c>
      <c r="M360" s="441" t="s">
        <v>2494</v>
      </c>
      <c r="N360" s="393">
        <v>9789395588904</v>
      </c>
      <c r="O360" s="391">
        <v>49030020</v>
      </c>
      <c r="P360" s="461">
        <v>0</v>
      </c>
      <c r="Q360" s="221">
        <v>800</v>
      </c>
      <c r="R360" s="109">
        <f t="shared" si="22"/>
        <v>11.428571428571429</v>
      </c>
      <c r="S360" s="444"/>
      <c r="T360" s="354" t="s">
        <v>2384</v>
      </c>
    </row>
    <row r="361" spans="1:21" s="110" customFormat="1" ht="20.100000000000001" customHeight="1" x14ac:dyDescent="0.25">
      <c r="A361" s="118"/>
      <c r="B361" s="4" t="s">
        <v>2367</v>
      </c>
      <c r="C361" s="340"/>
      <c r="D361" s="340"/>
      <c r="E361" s="331"/>
      <c r="F361" s="331"/>
      <c r="G361" s="360"/>
      <c r="H361" s="331"/>
      <c r="I361" s="331"/>
      <c r="J361" s="331"/>
      <c r="K361" s="338"/>
      <c r="L361" s="344"/>
      <c r="M361" s="360"/>
      <c r="N361" s="345"/>
      <c r="O361" s="338"/>
      <c r="P361" s="363"/>
      <c r="Q361" s="411"/>
      <c r="R361" s="36"/>
      <c r="S361" s="444"/>
      <c r="T361"/>
      <c r="U361"/>
    </row>
    <row r="362" spans="1:21" s="110" customFormat="1" ht="75" customHeight="1" x14ac:dyDescent="0.25">
      <c r="A362" s="348"/>
      <c r="B362" s="13">
        <v>1</v>
      </c>
      <c r="C362" s="13" t="s">
        <v>2368</v>
      </c>
      <c r="D362" s="343" t="s">
        <v>2369</v>
      </c>
      <c r="E362" s="246" t="s">
        <v>989</v>
      </c>
      <c r="F362" s="81" t="s">
        <v>594</v>
      </c>
      <c r="G362" s="3" t="s">
        <v>910</v>
      </c>
      <c r="H362" s="265">
        <v>70</v>
      </c>
      <c r="I362" s="265">
        <v>56</v>
      </c>
      <c r="J362" s="3" t="s">
        <v>1598</v>
      </c>
      <c r="K362" s="254" t="s">
        <v>2211</v>
      </c>
      <c r="L362" s="265">
        <v>2022</v>
      </c>
      <c r="M362" s="436" t="s">
        <v>2363</v>
      </c>
      <c r="N362" s="14">
        <v>9789395406048</v>
      </c>
      <c r="O362" s="246">
        <v>49030020</v>
      </c>
      <c r="P362" s="461">
        <v>0</v>
      </c>
      <c r="Q362" s="403">
        <v>300</v>
      </c>
      <c r="R362" s="109">
        <f t="shared" ref="R362:R364" si="23">Q362/70</f>
        <v>4.2857142857142856</v>
      </c>
      <c r="S362" s="444"/>
      <c r="T362" s="354" t="s">
        <v>2384</v>
      </c>
      <c r="U362"/>
    </row>
    <row r="363" spans="1:21" s="110" customFormat="1" ht="75" customHeight="1" x14ac:dyDescent="0.25">
      <c r="A363" s="347"/>
      <c r="B363" s="13">
        <v>2</v>
      </c>
      <c r="C363" s="13" t="s">
        <v>2370</v>
      </c>
      <c r="D363" s="343" t="s">
        <v>2369</v>
      </c>
      <c r="E363" s="246" t="s">
        <v>989</v>
      </c>
      <c r="F363" s="81" t="s">
        <v>594</v>
      </c>
      <c r="G363" s="3" t="s">
        <v>910</v>
      </c>
      <c r="H363" s="265">
        <v>70</v>
      </c>
      <c r="I363" s="265">
        <v>56</v>
      </c>
      <c r="J363" s="3" t="s">
        <v>1598</v>
      </c>
      <c r="K363" s="254" t="s">
        <v>2211</v>
      </c>
      <c r="L363" s="265">
        <v>2022</v>
      </c>
      <c r="M363" s="436" t="s">
        <v>2363</v>
      </c>
      <c r="N363" s="14">
        <v>9789395406055</v>
      </c>
      <c r="O363" s="246">
        <v>49030020</v>
      </c>
      <c r="P363" s="461">
        <v>0</v>
      </c>
      <c r="Q363" s="403">
        <v>300</v>
      </c>
      <c r="R363" s="109">
        <f t="shared" si="23"/>
        <v>4.2857142857142856</v>
      </c>
      <c r="S363" s="444"/>
      <c r="T363" s="354" t="s">
        <v>2384</v>
      </c>
      <c r="U363"/>
    </row>
    <row r="364" spans="1:21" ht="31.5" customHeight="1" x14ac:dyDescent="0.25">
      <c r="A364" s="390"/>
      <c r="B364" s="13">
        <v>3</v>
      </c>
      <c r="C364" s="199" t="s">
        <v>2426</v>
      </c>
      <c r="D364" s="391" t="s">
        <v>2427</v>
      </c>
      <c r="E364" s="391" t="s">
        <v>989</v>
      </c>
      <c r="F364" s="3" t="s">
        <v>594</v>
      </c>
      <c r="G364" s="391" t="s">
        <v>910</v>
      </c>
      <c r="I364" s="265">
        <v>112</v>
      </c>
      <c r="J364" s="392" t="s">
        <v>2428</v>
      </c>
      <c r="K364" s="391" t="s">
        <v>2265</v>
      </c>
      <c r="L364" s="259">
        <v>2023</v>
      </c>
      <c r="M364" s="438" t="s">
        <v>2494</v>
      </c>
      <c r="N364" s="393">
        <v>9789395588911</v>
      </c>
      <c r="O364" s="391">
        <v>49030020</v>
      </c>
      <c r="P364" s="461">
        <v>0</v>
      </c>
      <c r="Q364" s="221">
        <v>600</v>
      </c>
      <c r="R364" s="109">
        <f t="shared" si="23"/>
        <v>8.5714285714285712</v>
      </c>
      <c r="S364" s="444"/>
      <c r="T364" s="354" t="s">
        <v>2384</v>
      </c>
    </row>
    <row r="365" spans="1:21" ht="15" x14ac:dyDescent="0.25">
      <c r="B365" s="7" t="s">
        <v>2471</v>
      </c>
      <c r="C365" s="429"/>
      <c r="D365" s="398"/>
      <c r="E365" s="107"/>
      <c r="F365" s="107"/>
      <c r="G365" s="398"/>
      <c r="H365" s="107"/>
      <c r="I365" s="398"/>
      <c r="J365" s="398"/>
      <c r="K365" s="398"/>
      <c r="L365" s="426"/>
      <c r="M365" s="107"/>
      <c r="N365" s="107"/>
      <c r="O365" s="430"/>
      <c r="P365" s="431"/>
      <c r="Q365" s="426"/>
      <c r="R365"/>
      <c r="S365" s="444"/>
    </row>
    <row r="366" spans="1:21" ht="27" customHeight="1" x14ac:dyDescent="0.25">
      <c r="B366" s="82">
        <v>1</v>
      </c>
      <c r="C366" s="427" t="s">
        <v>2472</v>
      </c>
      <c r="D366" s="106" t="s">
        <v>2473</v>
      </c>
      <c r="E366" s="103" t="s">
        <v>989</v>
      </c>
      <c r="F366" s="103" t="s">
        <v>594</v>
      </c>
      <c r="G366" s="106" t="s">
        <v>910</v>
      </c>
      <c r="H366" s="433"/>
      <c r="I366" s="433">
        <v>48</v>
      </c>
      <c r="J366" s="106" t="s">
        <v>2474</v>
      </c>
      <c r="K366" s="391" t="s">
        <v>2237</v>
      </c>
      <c r="L366" s="259">
        <v>2023</v>
      </c>
      <c r="M366" s="442" t="s">
        <v>2355</v>
      </c>
      <c r="N366" s="393">
        <v>9789395588942</v>
      </c>
      <c r="O366" s="106">
        <v>49011010</v>
      </c>
      <c r="P366" s="461">
        <v>0</v>
      </c>
      <c r="Q366" s="221">
        <v>200</v>
      </c>
      <c r="R366" s="109">
        <f>Q366/70</f>
        <v>2.8571428571428572</v>
      </c>
      <c r="S366" s="444"/>
      <c r="T366" s="354" t="s">
        <v>2384</v>
      </c>
    </row>
    <row r="367" spans="1:21" ht="27" customHeight="1" x14ac:dyDescent="0.25">
      <c r="B367" s="82">
        <v>2</v>
      </c>
      <c r="C367" s="427" t="s">
        <v>2475</v>
      </c>
      <c r="D367" s="106" t="s">
        <v>2473</v>
      </c>
      <c r="E367" s="103" t="s">
        <v>989</v>
      </c>
      <c r="F367" s="103" t="s">
        <v>594</v>
      </c>
      <c r="G367" s="106" t="s">
        <v>910</v>
      </c>
      <c r="H367" s="433"/>
      <c r="I367" s="433">
        <v>48</v>
      </c>
      <c r="J367" s="106" t="s">
        <v>2474</v>
      </c>
      <c r="K367" s="391" t="s">
        <v>2237</v>
      </c>
      <c r="L367" s="259">
        <v>2023</v>
      </c>
      <c r="M367" s="442" t="s">
        <v>2355</v>
      </c>
      <c r="N367" s="393">
        <v>9789395588980</v>
      </c>
      <c r="O367" s="106">
        <v>49011010</v>
      </c>
      <c r="P367" s="461">
        <v>0</v>
      </c>
      <c r="Q367" s="221">
        <v>200</v>
      </c>
      <c r="R367" s="109">
        <f t="shared" ref="R367:R369" si="24">Q367/70</f>
        <v>2.8571428571428572</v>
      </c>
      <c r="S367" s="444"/>
      <c r="T367" s="354" t="s">
        <v>2384</v>
      </c>
    </row>
    <row r="368" spans="1:21" ht="27" customHeight="1" x14ac:dyDescent="0.25">
      <c r="B368" s="82">
        <v>3</v>
      </c>
      <c r="C368" s="427" t="s">
        <v>2476</v>
      </c>
      <c r="D368" s="106" t="s">
        <v>2473</v>
      </c>
      <c r="E368" s="103" t="s">
        <v>989</v>
      </c>
      <c r="F368" s="103" t="s">
        <v>594</v>
      </c>
      <c r="G368" s="106" t="s">
        <v>910</v>
      </c>
      <c r="H368" s="433"/>
      <c r="I368" s="433">
        <v>48</v>
      </c>
      <c r="J368" s="106" t="s">
        <v>2474</v>
      </c>
      <c r="K368" s="391" t="s">
        <v>2237</v>
      </c>
      <c r="L368" s="259">
        <v>2023</v>
      </c>
      <c r="M368" s="442" t="s">
        <v>2355</v>
      </c>
      <c r="N368" s="393">
        <v>9789395588959</v>
      </c>
      <c r="O368" s="106">
        <v>49011010</v>
      </c>
      <c r="P368" s="461">
        <v>0</v>
      </c>
      <c r="Q368" s="221">
        <v>200</v>
      </c>
      <c r="R368" s="109">
        <f t="shared" si="24"/>
        <v>2.8571428571428572</v>
      </c>
      <c r="S368" s="444"/>
      <c r="T368" s="354" t="s">
        <v>2384</v>
      </c>
    </row>
    <row r="369" spans="1:21" ht="27" customHeight="1" x14ac:dyDescent="0.25">
      <c r="B369" s="82">
        <v>4</v>
      </c>
      <c r="C369" s="427" t="s">
        <v>2477</v>
      </c>
      <c r="D369" s="106" t="s">
        <v>2473</v>
      </c>
      <c r="E369" s="103" t="s">
        <v>989</v>
      </c>
      <c r="F369" s="103" t="s">
        <v>594</v>
      </c>
      <c r="G369" s="106" t="s">
        <v>910</v>
      </c>
      <c r="H369" s="433"/>
      <c r="I369" s="433">
        <v>48</v>
      </c>
      <c r="J369" s="106" t="s">
        <v>2474</v>
      </c>
      <c r="K369" s="391" t="s">
        <v>2237</v>
      </c>
      <c r="L369" s="259">
        <v>2023</v>
      </c>
      <c r="M369" s="442" t="s">
        <v>2355</v>
      </c>
      <c r="N369" s="393">
        <v>9789395588973</v>
      </c>
      <c r="O369" s="106">
        <v>49011010</v>
      </c>
      <c r="P369" s="461">
        <v>0</v>
      </c>
      <c r="Q369" s="221">
        <v>200</v>
      </c>
      <c r="R369" s="109">
        <f t="shared" si="24"/>
        <v>2.8571428571428572</v>
      </c>
      <c r="S369" s="444"/>
      <c r="T369" s="354" t="s">
        <v>2384</v>
      </c>
    </row>
    <row r="370" spans="1:21" ht="15" x14ac:dyDescent="0.25">
      <c r="B370" s="7" t="s">
        <v>2478</v>
      </c>
      <c r="C370" s="107"/>
      <c r="D370" s="107"/>
      <c r="E370" s="107"/>
      <c r="F370" s="107"/>
      <c r="G370" s="107"/>
      <c r="H370" s="107"/>
      <c r="I370" s="107"/>
      <c r="J370" s="107"/>
      <c r="K370" s="107"/>
      <c r="L370" s="426"/>
      <c r="M370" s="107"/>
      <c r="N370" s="107"/>
      <c r="O370" s="426"/>
      <c r="P370" s="107"/>
      <c r="Q370" s="426"/>
      <c r="R370"/>
      <c r="S370" s="444"/>
    </row>
    <row r="371" spans="1:21" ht="64.5" customHeight="1" x14ac:dyDescent="0.25">
      <c r="B371" s="108">
        <v>1</v>
      </c>
      <c r="C371" s="116" t="s">
        <v>2479</v>
      </c>
      <c r="D371" s="106" t="s">
        <v>2480</v>
      </c>
      <c r="E371" s="103" t="s">
        <v>989</v>
      </c>
      <c r="F371" s="103" t="s">
        <v>594</v>
      </c>
      <c r="G371" s="106" t="s">
        <v>910</v>
      </c>
      <c r="H371" s="106"/>
      <c r="I371" s="106">
        <v>48</v>
      </c>
      <c r="J371" s="106" t="s">
        <v>2362</v>
      </c>
      <c r="K371" s="106" t="s">
        <v>2451</v>
      </c>
      <c r="L371" s="108">
        <v>2023</v>
      </c>
      <c r="M371" s="103" t="s">
        <v>1567</v>
      </c>
      <c r="N371" s="116">
        <v>9789388371896</v>
      </c>
      <c r="O371" s="106">
        <v>49011010</v>
      </c>
      <c r="P371" s="461">
        <v>0</v>
      </c>
      <c r="Q371" s="221">
        <v>250</v>
      </c>
      <c r="R371" s="425">
        <f t="shared" ref="R371:R372" si="25">Q371/70</f>
        <v>3.5714285714285716</v>
      </c>
      <c r="S371" s="444"/>
      <c r="T371" s="354" t="s">
        <v>2384</v>
      </c>
    </row>
    <row r="372" spans="1:21" ht="64.5" customHeight="1" x14ac:dyDescent="0.25">
      <c r="B372" s="108">
        <v>2</v>
      </c>
      <c r="C372" s="116" t="s">
        <v>2481</v>
      </c>
      <c r="D372" s="106" t="s">
        <v>2482</v>
      </c>
      <c r="E372" s="103" t="s">
        <v>989</v>
      </c>
      <c r="F372" s="103" t="s">
        <v>594</v>
      </c>
      <c r="G372" s="106" t="s">
        <v>910</v>
      </c>
      <c r="H372" s="106"/>
      <c r="I372" s="106">
        <v>48</v>
      </c>
      <c r="J372" s="106" t="s">
        <v>2362</v>
      </c>
      <c r="K372" s="106" t="s">
        <v>2451</v>
      </c>
      <c r="L372" s="108">
        <v>2023</v>
      </c>
      <c r="M372" s="103" t="s">
        <v>1567</v>
      </c>
      <c r="N372" s="116">
        <v>9789388371902</v>
      </c>
      <c r="O372" s="106">
        <v>49011010</v>
      </c>
      <c r="P372" s="461">
        <v>0</v>
      </c>
      <c r="Q372" s="221">
        <v>250</v>
      </c>
      <c r="R372" s="425">
        <f t="shared" si="25"/>
        <v>3.5714285714285716</v>
      </c>
      <c r="S372" s="444"/>
      <c r="T372" s="354" t="s">
        <v>2384</v>
      </c>
    </row>
    <row r="373" spans="1:21" s="110" customFormat="1" ht="21" customHeight="1" x14ac:dyDescent="0.25">
      <c r="A373" s="118"/>
      <c r="B373" s="4" t="s">
        <v>2371</v>
      </c>
      <c r="C373" s="349"/>
      <c r="D373" s="336"/>
      <c r="E373" s="331"/>
      <c r="F373" s="331"/>
      <c r="G373" s="360"/>
      <c r="H373" s="331"/>
      <c r="I373" s="331"/>
      <c r="J373" s="331"/>
      <c r="K373" s="338"/>
      <c r="L373" s="344"/>
      <c r="M373" s="360"/>
      <c r="N373" s="345"/>
      <c r="O373" s="338"/>
      <c r="P373" s="363"/>
      <c r="Q373" s="411"/>
      <c r="R373" s="36"/>
      <c r="S373" s="444"/>
      <c r="T373"/>
      <c r="U373"/>
    </row>
    <row r="374" spans="1:21" s="110" customFormat="1" ht="45" customHeight="1" x14ac:dyDescent="0.25">
      <c r="A374" s="90"/>
      <c r="B374" s="254">
        <v>1</v>
      </c>
      <c r="C374" s="206" t="s">
        <v>2372</v>
      </c>
      <c r="D374" s="343" t="s">
        <v>2373</v>
      </c>
      <c r="E374" s="246" t="s">
        <v>989</v>
      </c>
      <c r="F374" s="81" t="s">
        <v>594</v>
      </c>
      <c r="G374" s="3" t="s">
        <v>910</v>
      </c>
      <c r="H374" s="265">
        <v>100</v>
      </c>
      <c r="I374" s="265">
        <v>48</v>
      </c>
      <c r="J374" s="254" t="s">
        <v>1595</v>
      </c>
      <c r="K374" s="254" t="s">
        <v>2237</v>
      </c>
      <c r="L374" s="265">
        <v>2022</v>
      </c>
      <c r="M374" s="436" t="s">
        <v>2374</v>
      </c>
      <c r="N374" s="14">
        <v>9789394767454</v>
      </c>
      <c r="O374" s="246">
        <v>49030020</v>
      </c>
      <c r="P374" s="461">
        <v>0</v>
      </c>
      <c r="Q374" s="403">
        <v>200</v>
      </c>
      <c r="R374" s="109">
        <f t="shared" ref="R374:R378" si="26">Q374/70</f>
        <v>2.8571428571428572</v>
      </c>
      <c r="S374" s="444"/>
      <c r="T374" s="354" t="s">
        <v>2384</v>
      </c>
      <c r="U374"/>
    </row>
    <row r="375" spans="1:21" s="110" customFormat="1" ht="45" customHeight="1" x14ac:dyDescent="0.25">
      <c r="A375" s="138"/>
      <c r="B375" s="13">
        <v>2</v>
      </c>
      <c r="C375" s="350" t="s">
        <v>2375</v>
      </c>
      <c r="D375" s="343" t="s">
        <v>2373</v>
      </c>
      <c r="E375" s="246" t="s">
        <v>989</v>
      </c>
      <c r="F375" s="81" t="s">
        <v>594</v>
      </c>
      <c r="G375" s="3" t="s">
        <v>910</v>
      </c>
      <c r="H375" s="265">
        <v>100</v>
      </c>
      <c r="I375" s="265">
        <v>48</v>
      </c>
      <c r="J375" s="254" t="s">
        <v>1595</v>
      </c>
      <c r="K375" s="254" t="s">
        <v>2237</v>
      </c>
      <c r="L375" s="265">
        <v>2022</v>
      </c>
      <c r="M375" s="436" t="s">
        <v>2374</v>
      </c>
      <c r="N375" s="14">
        <v>9789394767560</v>
      </c>
      <c r="O375" s="246">
        <v>49030020</v>
      </c>
      <c r="P375" s="461">
        <v>0</v>
      </c>
      <c r="Q375" s="403">
        <v>200</v>
      </c>
      <c r="R375" s="109">
        <f t="shared" si="26"/>
        <v>2.8571428571428572</v>
      </c>
      <c r="S375" s="444"/>
      <c r="T375" s="354" t="s">
        <v>2384</v>
      </c>
      <c r="U375"/>
    </row>
    <row r="376" spans="1:21" s="110" customFormat="1" ht="45" customHeight="1" x14ac:dyDescent="0.25">
      <c r="A376" s="138"/>
      <c r="B376" s="13">
        <v>3</v>
      </c>
      <c r="C376" s="206" t="s">
        <v>2376</v>
      </c>
      <c r="D376" s="343" t="s">
        <v>2373</v>
      </c>
      <c r="E376" s="246" t="s">
        <v>989</v>
      </c>
      <c r="F376" s="81" t="s">
        <v>594</v>
      </c>
      <c r="G376" s="3" t="s">
        <v>910</v>
      </c>
      <c r="H376" s="265">
        <v>100</v>
      </c>
      <c r="I376" s="265">
        <v>48</v>
      </c>
      <c r="J376" s="254" t="s">
        <v>1595</v>
      </c>
      <c r="K376" s="254" t="s">
        <v>2237</v>
      </c>
      <c r="L376" s="265">
        <v>2022</v>
      </c>
      <c r="M376" s="436" t="s">
        <v>2374</v>
      </c>
      <c r="N376" s="14">
        <v>9789394767577</v>
      </c>
      <c r="O376" s="246">
        <v>49030020</v>
      </c>
      <c r="P376" s="461">
        <v>0</v>
      </c>
      <c r="Q376" s="403">
        <v>200</v>
      </c>
      <c r="R376" s="109">
        <f t="shared" si="26"/>
        <v>2.8571428571428572</v>
      </c>
      <c r="S376" s="444"/>
      <c r="T376" s="354" t="s">
        <v>2384</v>
      </c>
      <c r="U376"/>
    </row>
    <row r="377" spans="1:21" s="110" customFormat="1" ht="45" customHeight="1" x14ac:dyDescent="0.25">
      <c r="A377" s="138"/>
      <c r="B377" s="13">
        <v>4</v>
      </c>
      <c r="C377" s="206" t="s">
        <v>2377</v>
      </c>
      <c r="D377" s="343" t="s">
        <v>2373</v>
      </c>
      <c r="E377" s="246" t="s">
        <v>989</v>
      </c>
      <c r="F377" s="81" t="s">
        <v>594</v>
      </c>
      <c r="G377" s="3" t="s">
        <v>910</v>
      </c>
      <c r="H377" s="265">
        <v>100</v>
      </c>
      <c r="I377" s="265">
        <v>48</v>
      </c>
      <c r="J377" s="254" t="s">
        <v>1595</v>
      </c>
      <c r="K377" s="254" t="s">
        <v>2237</v>
      </c>
      <c r="L377" s="265">
        <v>2022</v>
      </c>
      <c r="M377" s="436" t="s">
        <v>2374</v>
      </c>
      <c r="N377" s="14">
        <v>9789394767591</v>
      </c>
      <c r="O377" s="246">
        <v>49030020</v>
      </c>
      <c r="P377" s="461">
        <v>0</v>
      </c>
      <c r="Q377" s="403">
        <v>200</v>
      </c>
      <c r="R377" s="109">
        <f t="shared" si="26"/>
        <v>2.8571428571428572</v>
      </c>
      <c r="S377" s="444"/>
      <c r="T377" s="354" t="s">
        <v>2384</v>
      </c>
      <c r="U377"/>
    </row>
    <row r="378" spans="1:21" ht="28.5" customHeight="1" x14ac:dyDescent="0.25">
      <c r="A378" s="394"/>
      <c r="B378" s="13">
        <v>5</v>
      </c>
      <c r="C378" s="199" t="s">
        <v>2429</v>
      </c>
      <c r="D378" s="391" t="s">
        <v>2430</v>
      </c>
      <c r="E378" s="391" t="s">
        <v>989</v>
      </c>
      <c r="F378" s="3" t="s">
        <v>594</v>
      </c>
      <c r="G378" s="391" t="s">
        <v>910</v>
      </c>
      <c r="I378" s="210">
        <v>192</v>
      </c>
      <c r="J378" s="392" t="s">
        <v>2424</v>
      </c>
      <c r="K378" s="391" t="s">
        <v>2418</v>
      </c>
      <c r="L378" s="259">
        <v>2023</v>
      </c>
      <c r="M378" s="438" t="s">
        <v>2495</v>
      </c>
      <c r="N378" s="393">
        <v>9789395588935</v>
      </c>
      <c r="O378" s="391">
        <v>49030020</v>
      </c>
      <c r="P378" s="461">
        <v>0</v>
      </c>
      <c r="Q378" s="221">
        <v>800</v>
      </c>
      <c r="R378" s="109">
        <f t="shared" si="26"/>
        <v>11.428571428571429</v>
      </c>
      <c r="S378" s="444"/>
      <c r="T378" s="354" t="s">
        <v>2384</v>
      </c>
    </row>
    <row r="379" spans="1:21" s="236" customFormat="1" ht="27" x14ac:dyDescent="0.25">
      <c r="A379" s="235"/>
      <c r="B379" s="4" t="s">
        <v>2385</v>
      </c>
      <c r="C379" s="343"/>
      <c r="D379" s="343"/>
      <c r="E379" s="366"/>
      <c r="F379" s="338"/>
      <c r="G379" s="337"/>
      <c r="H379" s="340"/>
      <c r="I379" s="340"/>
      <c r="J379" s="337"/>
      <c r="K379" s="339"/>
      <c r="L379" s="340"/>
      <c r="M379" s="439"/>
      <c r="N379" s="377"/>
      <c r="O379" s="340"/>
      <c r="P379" s="341"/>
      <c r="Q379" s="410"/>
      <c r="R379" s="342"/>
      <c r="S379" s="444"/>
      <c r="U379"/>
    </row>
    <row r="380" spans="1:21" s="236" customFormat="1" ht="27" x14ac:dyDescent="0.25">
      <c r="A380" s="235"/>
      <c r="B380" s="13">
        <v>1</v>
      </c>
      <c r="C380" s="13" t="s">
        <v>2386</v>
      </c>
      <c r="D380" s="13" t="s">
        <v>2387</v>
      </c>
      <c r="E380" s="246" t="s">
        <v>1661</v>
      </c>
      <c r="F380" s="81" t="s">
        <v>594</v>
      </c>
      <c r="G380" s="3" t="s">
        <v>910</v>
      </c>
      <c r="H380" s="36">
        <v>120</v>
      </c>
      <c r="I380" s="36">
        <v>32</v>
      </c>
      <c r="J380" s="3" t="s">
        <v>1595</v>
      </c>
      <c r="K380" s="339" t="s">
        <v>2225</v>
      </c>
      <c r="L380" s="36">
        <v>2022</v>
      </c>
      <c r="M380" s="436" t="s">
        <v>2388</v>
      </c>
      <c r="N380" s="14">
        <v>9789395406659</v>
      </c>
      <c r="O380" s="397">
        <v>49030020</v>
      </c>
      <c r="P380" s="461">
        <v>0</v>
      </c>
      <c r="Q380" s="221">
        <v>200</v>
      </c>
      <c r="R380" s="109">
        <f t="shared" ref="R380:R384" si="27">Q380/70</f>
        <v>2.8571428571428572</v>
      </c>
      <c r="S380" s="444"/>
      <c r="T380" s="354" t="s">
        <v>2384</v>
      </c>
      <c r="U380"/>
    </row>
    <row r="381" spans="1:21" s="236" customFormat="1" ht="27" x14ac:dyDescent="0.25">
      <c r="A381" s="235"/>
      <c r="B381" s="13">
        <v>2</v>
      </c>
      <c r="C381" s="13" t="s">
        <v>2389</v>
      </c>
      <c r="D381" s="13" t="s">
        <v>2387</v>
      </c>
      <c r="E381" s="246" t="s">
        <v>1661</v>
      </c>
      <c r="F381" s="81" t="s">
        <v>594</v>
      </c>
      <c r="G381" s="3" t="s">
        <v>910</v>
      </c>
      <c r="H381" s="36">
        <v>120</v>
      </c>
      <c r="I381" s="36">
        <v>32</v>
      </c>
      <c r="J381" s="3" t="s">
        <v>1595</v>
      </c>
      <c r="K381" s="339" t="s">
        <v>2225</v>
      </c>
      <c r="L381" s="36">
        <v>2022</v>
      </c>
      <c r="M381" s="436" t="s">
        <v>2388</v>
      </c>
      <c r="N381" s="14">
        <v>9789395406666</v>
      </c>
      <c r="O381" s="397">
        <v>49030020</v>
      </c>
      <c r="P381" s="461">
        <v>0</v>
      </c>
      <c r="Q381" s="221">
        <v>200</v>
      </c>
      <c r="R381" s="109">
        <f>Q381/70</f>
        <v>2.8571428571428572</v>
      </c>
      <c r="S381" s="444"/>
      <c r="T381" s="354" t="s">
        <v>2384</v>
      </c>
      <c r="U381"/>
    </row>
    <row r="382" spans="1:21" s="236" customFormat="1" ht="27" x14ac:dyDescent="0.25">
      <c r="A382" s="235"/>
      <c r="B382" s="13">
        <v>3</v>
      </c>
      <c r="C382" s="13" t="s">
        <v>2390</v>
      </c>
      <c r="D382" s="13" t="s">
        <v>2387</v>
      </c>
      <c r="E382" s="246" t="s">
        <v>1661</v>
      </c>
      <c r="F382" s="81" t="s">
        <v>594</v>
      </c>
      <c r="G382" s="3" t="s">
        <v>910</v>
      </c>
      <c r="H382" s="36">
        <v>120</v>
      </c>
      <c r="I382" s="36">
        <v>32</v>
      </c>
      <c r="J382" s="3" t="s">
        <v>1595</v>
      </c>
      <c r="K382" s="339" t="s">
        <v>2225</v>
      </c>
      <c r="L382" s="36">
        <v>2022</v>
      </c>
      <c r="M382" s="436" t="s">
        <v>2388</v>
      </c>
      <c r="N382" s="14">
        <v>9789395406680</v>
      </c>
      <c r="O382" s="397">
        <v>49030020</v>
      </c>
      <c r="P382" s="461">
        <v>0</v>
      </c>
      <c r="Q382" s="221">
        <v>200</v>
      </c>
      <c r="R382" s="109">
        <f>Q382/70</f>
        <v>2.8571428571428572</v>
      </c>
      <c r="S382" s="444"/>
      <c r="T382" s="354" t="s">
        <v>2384</v>
      </c>
      <c r="U382"/>
    </row>
    <row r="383" spans="1:21" s="236" customFormat="1" ht="27" x14ac:dyDescent="0.25">
      <c r="A383" s="235"/>
      <c r="B383" s="13">
        <v>4</v>
      </c>
      <c r="C383" s="13" t="s">
        <v>2391</v>
      </c>
      <c r="D383" s="13" t="s">
        <v>2387</v>
      </c>
      <c r="E383" s="246" t="s">
        <v>1661</v>
      </c>
      <c r="F383" s="81" t="s">
        <v>594</v>
      </c>
      <c r="G383" s="3" t="s">
        <v>910</v>
      </c>
      <c r="H383" s="36">
        <v>120</v>
      </c>
      <c r="I383" s="36">
        <v>32</v>
      </c>
      <c r="J383" s="3" t="s">
        <v>1595</v>
      </c>
      <c r="K383" s="339" t="s">
        <v>2225</v>
      </c>
      <c r="L383" s="36">
        <v>2022</v>
      </c>
      <c r="M383" s="436" t="s">
        <v>2388</v>
      </c>
      <c r="N383" s="14">
        <v>9789395406673</v>
      </c>
      <c r="O383" s="397">
        <v>49030020</v>
      </c>
      <c r="P383" s="461">
        <v>0</v>
      </c>
      <c r="Q383" s="221">
        <v>200</v>
      </c>
      <c r="R383" s="109">
        <f t="shared" si="27"/>
        <v>2.8571428571428572</v>
      </c>
      <c r="S383" s="444"/>
      <c r="T383" s="354" t="s">
        <v>2384</v>
      </c>
      <c r="U383"/>
    </row>
    <row r="384" spans="1:21" ht="24.75" x14ac:dyDescent="0.25">
      <c r="B384" s="13">
        <v>5</v>
      </c>
      <c r="C384" s="199" t="s">
        <v>2431</v>
      </c>
      <c r="D384" t="s">
        <v>2432</v>
      </c>
      <c r="E384" s="395" t="s">
        <v>1661</v>
      </c>
      <c r="F384" s="3" t="s">
        <v>594</v>
      </c>
      <c r="G384" s="391" t="s">
        <v>910</v>
      </c>
      <c r="H384" s="110"/>
      <c r="I384" s="259">
        <v>128</v>
      </c>
      <c r="J384" s="392" t="s">
        <v>2424</v>
      </c>
      <c r="K384" s="87" t="s">
        <v>2219</v>
      </c>
      <c r="L384" s="396">
        <v>2023</v>
      </c>
      <c r="M384" s="458" t="s">
        <v>2496</v>
      </c>
      <c r="N384" s="393">
        <v>9789395588898</v>
      </c>
      <c r="O384" s="397">
        <v>49030020</v>
      </c>
      <c r="P384" s="461">
        <v>0</v>
      </c>
      <c r="Q384" s="221">
        <v>800</v>
      </c>
      <c r="R384" s="109">
        <f t="shared" si="27"/>
        <v>11.428571428571429</v>
      </c>
      <c r="S384" s="444"/>
      <c r="T384" s="354" t="s">
        <v>2384</v>
      </c>
    </row>
    <row r="385" spans="1:21" ht="21" customHeight="1" x14ac:dyDescent="0.25">
      <c r="A385" s="193"/>
      <c r="B385" s="4" t="s">
        <v>1708</v>
      </c>
      <c r="C385" s="252"/>
      <c r="D385" s="5"/>
      <c r="E385" s="5"/>
      <c r="F385" s="24"/>
      <c r="G385" s="381"/>
      <c r="H385" s="9"/>
      <c r="I385" s="9"/>
      <c r="J385" s="14"/>
      <c r="K385" s="13"/>
      <c r="L385" s="9"/>
      <c r="M385" s="35"/>
      <c r="N385" s="15"/>
      <c r="O385" s="80"/>
      <c r="P385" s="106"/>
      <c r="Q385" s="240"/>
      <c r="R385" s="214"/>
      <c r="S385" s="444"/>
    </row>
    <row r="386" spans="1:21" s="110" customFormat="1" ht="21" customHeight="1" x14ac:dyDescent="0.25">
      <c r="A386" s="193"/>
      <c r="B386" s="4" t="s">
        <v>1658</v>
      </c>
      <c r="C386" s="200"/>
      <c r="D386" s="200"/>
      <c r="E386" s="200"/>
      <c r="F386" s="194"/>
      <c r="G386" s="251"/>
      <c r="H386" s="120"/>
      <c r="I386" s="120"/>
      <c r="J386" s="120"/>
      <c r="K386" s="13"/>
      <c r="L386" s="120"/>
      <c r="M386" s="35"/>
      <c r="N386" s="318"/>
      <c r="O386" s="82"/>
      <c r="P386" s="220"/>
      <c r="Q386" s="220"/>
      <c r="R386" s="82"/>
      <c r="S386" s="444"/>
      <c r="T386"/>
      <c r="U386"/>
    </row>
    <row r="387" spans="1:21" ht="30.75" customHeight="1" x14ac:dyDescent="0.25">
      <c r="A387" s="110"/>
      <c r="B387" s="13">
        <v>1</v>
      </c>
      <c r="C387" s="197" t="s">
        <v>1659</v>
      </c>
      <c r="D387" s="3" t="s">
        <v>1660</v>
      </c>
      <c r="E387" s="233" t="s">
        <v>1661</v>
      </c>
      <c r="F387" s="269" t="s">
        <v>594</v>
      </c>
      <c r="G387" s="3" t="s">
        <v>910</v>
      </c>
      <c r="H387" s="36">
        <v>120</v>
      </c>
      <c r="I387" s="36">
        <v>32</v>
      </c>
      <c r="J387" s="3" t="s">
        <v>1662</v>
      </c>
      <c r="K387" s="13" t="s">
        <v>2217</v>
      </c>
      <c r="L387" s="36">
        <v>2022</v>
      </c>
      <c r="M387" s="437" t="s">
        <v>2374</v>
      </c>
      <c r="N387" s="14">
        <v>9789394767744</v>
      </c>
      <c r="O387" s="14">
        <v>49030020</v>
      </c>
      <c r="P387" s="461">
        <v>0</v>
      </c>
      <c r="Q387" s="221">
        <v>150</v>
      </c>
      <c r="R387" s="109">
        <f t="shared" ref="R387:R392" si="28">Q387/70</f>
        <v>2.1428571428571428</v>
      </c>
      <c r="S387" s="444"/>
      <c r="T387" s="354" t="s">
        <v>2384</v>
      </c>
    </row>
    <row r="388" spans="1:21" ht="30.75" customHeight="1" x14ac:dyDescent="0.25">
      <c r="A388" s="110"/>
      <c r="B388" s="13">
        <v>2</v>
      </c>
      <c r="C388" s="197" t="s">
        <v>1659</v>
      </c>
      <c r="D388" s="3" t="s">
        <v>1660</v>
      </c>
      <c r="E388" s="233" t="s">
        <v>1661</v>
      </c>
      <c r="F388" s="269" t="s">
        <v>594</v>
      </c>
      <c r="G388" s="3" t="s">
        <v>910</v>
      </c>
      <c r="H388" s="36">
        <v>100</v>
      </c>
      <c r="I388" s="36">
        <v>48</v>
      </c>
      <c r="J388" s="3" t="s">
        <v>1600</v>
      </c>
      <c r="K388" s="13" t="s">
        <v>2218</v>
      </c>
      <c r="L388" s="36">
        <v>2022</v>
      </c>
      <c r="M388" s="437" t="s">
        <v>2374</v>
      </c>
      <c r="N388" s="14">
        <v>9789394767768</v>
      </c>
      <c r="O388" s="314">
        <v>49030020</v>
      </c>
      <c r="P388" s="461">
        <v>0</v>
      </c>
      <c r="Q388" s="221">
        <v>200</v>
      </c>
      <c r="R388" s="109">
        <f t="shared" si="28"/>
        <v>2.8571428571428572</v>
      </c>
      <c r="S388" s="444"/>
      <c r="T388" s="354" t="s">
        <v>2384</v>
      </c>
    </row>
    <row r="389" spans="1:21" ht="30.75" customHeight="1" x14ac:dyDescent="0.25">
      <c r="A389" s="110"/>
      <c r="B389" s="13">
        <v>3</v>
      </c>
      <c r="C389" s="197" t="s">
        <v>1663</v>
      </c>
      <c r="D389" s="3" t="s">
        <v>1664</v>
      </c>
      <c r="E389" s="233" t="s">
        <v>989</v>
      </c>
      <c r="F389" s="269" t="s">
        <v>594</v>
      </c>
      <c r="G389" s="3" t="s">
        <v>910</v>
      </c>
      <c r="H389" s="36">
        <v>100</v>
      </c>
      <c r="I389" s="36">
        <v>48</v>
      </c>
      <c r="J389" s="3" t="s">
        <v>1600</v>
      </c>
      <c r="K389" s="13" t="s">
        <v>2205</v>
      </c>
      <c r="L389" s="36">
        <v>2022</v>
      </c>
      <c r="M389" s="437" t="s">
        <v>2374</v>
      </c>
      <c r="N389" s="14">
        <v>9789394767911</v>
      </c>
      <c r="O389" s="314">
        <v>49011010</v>
      </c>
      <c r="P389" s="461">
        <v>0</v>
      </c>
      <c r="Q389" s="221">
        <v>250</v>
      </c>
      <c r="R389" s="109">
        <f t="shared" si="28"/>
        <v>3.5714285714285716</v>
      </c>
      <c r="S389" s="444"/>
      <c r="T389" s="354" t="s">
        <v>2384</v>
      </c>
    </row>
    <row r="390" spans="1:21" ht="30.75" customHeight="1" x14ac:dyDescent="0.25">
      <c r="A390" s="110"/>
      <c r="B390" s="13">
        <v>4</v>
      </c>
      <c r="C390" s="197" t="s">
        <v>1659</v>
      </c>
      <c r="D390" s="3" t="s">
        <v>1665</v>
      </c>
      <c r="E390" s="233" t="s">
        <v>1661</v>
      </c>
      <c r="F390" s="269" t="s">
        <v>594</v>
      </c>
      <c r="G390" s="3" t="s">
        <v>910</v>
      </c>
      <c r="H390" s="36">
        <v>160</v>
      </c>
      <c r="I390" s="36">
        <v>24</v>
      </c>
      <c r="J390" s="3" t="s">
        <v>1662</v>
      </c>
      <c r="K390" s="13" t="s">
        <v>2204</v>
      </c>
      <c r="L390" s="36">
        <v>2022</v>
      </c>
      <c r="M390" s="437" t="s">
        <v>2374</v>
      </c>
      <c r="N390" s="14">
        <v>9789394767782</v>
      </c>
      <c r="O390" s="314">
        <v>49030020</v>
      </c>
      <c r="P390" s="461">
        <v>0</v>
      </c>
      <c r="Q390" s="221">
        <v>125</v>
      </c>
      <c r="R390" s="109">
        <f t="shared" si="28"/>
        <v>1.7857142857142858</v>
      </c>
      <c r="S390" s="444"/>
      <c r="T390" s="354" t="s">
        <v>2384</v>
      </c>
    </row>
    <row r="391" spans="1:21" ht="30.75" customHeight="1" x14ac:dyDescent="0.25">
      <c r="A391" s="110"/>
      <c r="B391" s="13">
        <v>5</v>
      </c>
      <c r="C391" s="197" t="s">
        <v>1659</v>
      </c>
      <c r="D391" s="3" t="s">
        <v>1665</v>
      </c>
      <c r="E391" s="233" t="s">
        <v>1661</v>
      </c>
      <c r="F391" s="269" t="s">
        <v>594</v>
      </c>
      <c r="G391" s="3" t="s">
        <v>910</v>
      </c>
      <c r="H391" s="36">
        <v>160</v>
      </c>
      <c r="I391" s="36">
        <v>24</v>
      </c>
      <c r="J391" s="3" t="s">
        <v>2093</v>
      </c>
      <c r="K391" s="13" t="s">
        <v>2204</v>
      </c>
      <c r="L391" s="36">
        <v>2022</v>
      </c>
      <c r="M391" s="437" t="s">
        <v>2374</v>
      </c>
      <c r="N391" s="14">
        <v>9789394767898</v>
      </c>
      <c r="O391" s="314">
        <v>49030020</v>
      </c>
      <c r="P391" s="461">
        <v>0</v>
      </c>
      <c r="Q391" s="221">
        <v>125</v>
      </c>
      <c r="R391" s="109">
        <f t="shared" si="28"/>
        <v>1.7857142857142858</v>
      </c>
      <c r="S391" s="444"/>
      <c r="T391" s="354" t="s">
        <v>2384</v>
      </c>
    </row>
    <row r="392" spans="1:21" ht="15" x14ac:dyDescent="0.25">
      <c r="B392" s="13">
        <v>6</v>
      </c>
      <c r="C392" s="13" t="s">
        <v>2091</v>
      </c>
      <c r="D392" s="13" t="s">
        <v>2092</v>
      </c>
      <c r="E392" s="246" t="s">
        <v>1661</v>
      </c>
      <c r="F392" s="262" t="s">
        <v>594</v>
      </c>
      <c r="G392" s="3" t="s">
        <v>910</v>
      </c>
      <c r="H392" s="36">
        <v>20</v>
      </c>
      <c r="I392" s="244">
        <v>176</v>
      </c>
      <c r="J392" s="3" t="s">
        <v>1662</v>
      </c>
      <c r="K392" s="13" t="s">
        <v>2219</v>
      </c>
      <c r="L392" s="36">
        <v>2022</v>
      </c>
      <c r="M392" s="437" t="s">
        <v>2374</v>
      </c>
      <c r="N392" s="14">
        <v>9789394767805</v>
      </c>
      <c r="O392" s="282">
        <v>49030020</v>
      </c>
      <c r="P392" s="461">
        <v>0</v>
      </c>
      <c r="Q392" s="221">
        <v>850</v>
      </c>
      <c r="R392" s="213">
        <f t="shared" si="28"/>
        <v>12.142857142857142</v>
      </c>
      <c r="S392" s="444"/>
      <c r="T392" s="354" t="s">
        <v>2384</v>
      </c>
    </row>
    <row r="393" spans="1:21" s="110" customFormat="1" ht="21" customHeight="1" x14ac:dyDescent="0.25">
      <c r="A393" s="193"/>
      <c r="B393" s="4" t="s">
        <v>1666</v>
      </c>
      <c r="C393" s="128"/>
      <c r="D393" s="128"/>
      <c r="E393" s="128"/>
      <c r="F393" s="139"/>
      <c r="G393" s="251"/>
      <c r="H393" s="128"/>
      <c r="I393" s="120"/>
      <c r="J393" s="120"/>
      <c r="K393" s="13"/>
      <c r="L393" s="120"/>
      <c r="M393" s="35"/>
      <c r="N393" s="318"/>
      <c r="O393" s="281"/>
      <c r="P393" s="251"/>
      <c r="Q393" s="220"/>
      <c r="R393" s="120"/>
      <c r="S393" s="444"/>
      <c r="T393"/>
      <c r="U393"/>
    </row>
    <row r="394" spans="1:21" ht="25.5" customHeight="1" x14ac:dyDescent="0.25">
      <c r="A394" s="110"/>
      <c r="B394" s="80">
        <v>1</v>
      </c>
      <c r="C394" s="197" t="s">
        <v>1667</v>
      </c>
      <c r="D394" s="197" t="s">
        <v>1668</v>
      </c>
      <c r="E394" s="197" t="s">
        <v>1661</v>
      </c>
      <c r="F394" s="197" t="s">
        <v>594</v>
      </c>
      <c r="G394" s="11" t="s">
        <v>910</v>
      </c>
      <c r="H394" s="36">
        <v>120</v>
      </c>
      <c r="I394" s="82">
        <v>32</v>
      </c>
      <c r="J394" s="3" t="s">
        <v>2148</v>
      </c>
      <c r="K394" s="13" t="s">
        <v>2217</v>
      </c>
      <c r="L394" s="36">
        <v>2022</v>
      </c>
      <c r="M394" s="437" t="s">
        <v>2374</v>
      </c>
      <c r="N394" s="14">
        <v>9789394767928</v>
      </c>
      <c r="O394" s="314">
        <v>49030020</v>
      </c>
      <c r="P394" s="461">
        <v>0</v>
      </c>
      <c r="Q394" s="406">
        <v>150</v>
      </c>
      <c r="R394" s="109">
        <f t="shared" ref="R394:R399" si="29">Q394/70</f>
        <v>2.1428571428571428</v>
      </c>
      <c r="S394" s="444"/>
      <c r="T394" s="354" t="s">
        <v>2384</v>
      </c>
    </row>
    <row r="395" spans="1:21" ht="25.5" customHeight="1" x14ac:dyDescent="0.25">
      <c r="A395" s="110"/>
      <c r="B395" s="80">
        <v>2</v>
      </c>
      <c r="C395" s="197" t="s">
        <v>1667</v>
      </c>
      <c r="D395" s="197" t="s">
        <v>1668</v>
      </c>
      <c r="E395" s="197" t="s">
        <v>1661</v>
      </c>
      <c r="F395" s="197" t="s">
        <v>594</v>
      </c>
      <c r="G395" s="11" t="s">
        <v>910</v>
      </c>
      <c r="H395" s="36">
        <v>100</v>
      </c>
      <c r="I395" s="82">
        <v>48</v>
      </c>
      <c r="J395" s="3" t="s">
        <v>1600</v>
      </c>
      <c r="K395" s="13" t="s">
        <v>2218</v>
      </c>
      <c r="L395" s="36">
        <v>2022</v>
      </c>
      <c r="M395" s="437" t="s">
        <v>2374</v>
      </c>
      <c r="N395" s="14">
        <v>9789394767935</v>
      </c>
      <c r="O395" s="314">
        <v>49030020</v>
      </c>
      <c r="P395" s="461">
        <v>0</v>
      </c>
      <c r="Q395" s="406">
        <v>200</v>
      </c>
      <c r="R395" s="109">
        <f t="shared" si="29"/>
        <v>2.8571428571428572</v>
      </c>
      <c r="S395" s="444"/>
      <c r="T395" s="354" t="s">
        <v>2384</v>
      </c>
    </row>
    <row r="396" spans="1:21" ht="25.5" customHeight="1" x14ac:dyDescent="0.25">
      <c r="A396" s="110"/>
      <c r="B396" s="80">
        <v>3</v>
      </c>
      <c r="C396" s="197" t="s">
        <v>1669</v>
      </c>
      <c r="D396" s="197" t="s">
        <v>1670</v>
      </c>
      <c r="E396" s="197" t="s">
        <v>989</v>
      </c>
      <c r="F396" s="197" t="s">
        <v>594</v>
      </c>
      <c r="G396" s="11" t="s">
        <v>910</v>
      </c>
      <c r="H396" s="36">
        <v>100</v>
      </c>
      <c r="I396" s="82">
        <v>48</v>
      </c>
      <c r="J396" s="3" t="s">
        <v>1600</v>
      </c>
      <c r="K396" s="13" t="s">
        <v>2205</v>
      </c>
      <c r="L396" s="36">
        <v>2022</v>
      </c>
      <c r="M396" s="437" t="s">
        <v>2374</v>
      </c>
      <c r="N396" s="14">
        <v>9789394767348</v>
      </c>
      <c r="O396" s="314">
        <v>49011010</v>
      </c>
      <c r="P396" s="461">
        <v>0</v>
      </c>
      <c r="Q396" s="406">
        <v>250</v>
      </c>
      <c r="R396" s="109">
        <f t="shared" si="29"/>
        <v>3.5714285714285716</v>
      </c>
      <c r="S396" s="444"/>
      <c r="T396" s="354" t="s">
        <v>2384</v>
      </c>
    </row>
    <row r="397" spans="1:21" ht="25.5" customHeight="1" x14ac:dyDescent="0.25">
      <c r="A397" s="110"/>
      <c r="B397" s="80">
        <v>4</v>
      </c>
      <c r="C397" s="197" t="s">
        <v>1667</v>
      </c>
      <c r="D397" s="197" t="s">
        <v>1671</v>
      </c>
      <c r="E397" s="197" t="s">
        <v>1661</v>
      </c>
      <c r="F397" s="197" t="s">
        <v>594</v>
      </c>
      <c r="G397" s="11" t="s">
        <v>910</v>
      </c>
      <c r="H397" s="36">
        <v>160</v>
      </c>
      <c r="I397" s="82">
        <v>24</v>
      </c>
      <c r="J397" s="3" t="s">
        <v>2148</v>
      </c>
      <c r="K397" s="13" t="s">
        <v>2204</v>
      </c>
      <c r="L397" s="36">
        <v>2022</v>
      </c>
      <c r="M397" s="437" t="s">
        <v>2374</v>
      </c>
      <c r="N397" s="14">
        <v>9789394767041</v>
      </c>
      <c r="O397" s="314">
        <v>49030020</v>
      </c>
      <c r="P397" s="461">
        <v>0</v>
      </c>
      <c r="Q397" s="406">
        <v>125</v>
      </c>
      <c r="R397" s="109">
        <f t="shared" si="29"/>
        <v>1.7857142857142858</v>
      </c>
      <c r="S397" s="444"/>
      <c r="T397" s="354" t="s">
        <v>2384</v>
      </c>
    </row>
    <row r="398" spans="1:21" ht="25.5" customHeight="1" x14ac:dyDescent="0.25">
      <c r="A398" s="110"/>
      <c r="B398" s="80">
        <v>5</v>
      </c>
      <c r="C398" s="197" t="s">
        <v>1667</v>
      </c>
      <c r="D398" s="197" t="s">
        <v>1671</v>
      </c>
      <c r="E398" s="197" t="s">
        <v>1661</v>
      </c>
      <c r="F398" s="197" t="s">
        <v>594</v>
      </c>
      <c r="G398" s="11" t="s">
        <v>910</v>
      </c>
      <c r="H398" s="36">
        <v>160</v>
      </c>
      <c r="I398" s="82">
        <v>24</v>
      </c>
      <c r="J398" s="3" t="s">
        <v>2148</v>
      </c>
      <c r="K398" s="13" t="s">
        <v>2204</v>
      </c>
      <c r="L398" s="36">
        <v>2022</v>
      </c>
      <c r="M398" s="437" t="s">
        <v>2374</v>
      </c>
      <c r="N398" s="14">
        <v>9789394767256</v>
      </c>
      <c r="O398" s="314">
        <v>49030020</v>
      </c>
      <c r="P398" s="461">
        <v>0</v>
      </c>
      <c r="Q398" s="406">
        <v>125</v>
      </c>
      <c r="R398" s="109">
        <f t="shared" si="29"/>
        <v>1.7857142857142858</v>
      </c>
      <c r="S398" s="444"/>
      <c r="T398" s="354" t="s">
        <v>2384</v>
      </c>
    </row>
    <row r="399" spans="1:21" ht="15.75" customHeight="1" x14ac:dyDescent="0.25">
      <c r="B399" s="13">
        <v>6</v>
      </c>
      <c r="C399" s="197" t="s">
        <v>2094</v>
      </c>
      <c r="D399" s="197" t="s">
        <v>2095</v>
      </c>
      <c r="E399" s="197" t="s">
        <v>1661</v>
      </c>
      <c r="F399" s="197" t="s">
        <v>594</v>
      </c>
      <c r="G399" s="11" t="s">
        <v>910</v>
      </c>
      <c r="H399" s="36">
        <v>18</v>
      </c>
      <c r="I399" s="82">
        <v>176</v>
      </c>
      <c r="J399" s="3" t="s">
        <v>2093</v>
      </c>
      <c r="K399" s="13" t="s">
        <v>2219</v>
      </c>
      <c r="L399" s="36">
        <v>2022</v>
      </c>
      <c r="M399" s="437" t="s">
        <v>2374</v>
      </c>
      <c r="N399" s="14">
        <v>9789394767843</v>
      </c>
      <c r="O399" s="282">
        <v>49030020</v>
      </c>
      <c r="P399" s="461">
        <v>0</v>
      </c>
      <c r="Q399" s="221">
        <v>850</v>
      </c>
      <c r="R399" s="243">
        <f t="shared" si="29"/>
        <v>12.142857142857142</v>
      </c>
      <c r="S399" s="444"/>
      <c r="T399" s="354" t="s">
        <v>2384</v>
      </c>
    </row>
    <row r="400" spans="1:21" s="110" customFormat="1" ht="21" customHeight="1" x14ac:dyDescent="0.25">
      <c r="A400" s="193"/>
      <c r="B400" s="4" t="s">
        <v>1672</v>
      </c>
      <c r="C400" s="128"/>
      <c r="D400" s="128"/>
      <c r="E400" s="128"/>
      <c r="F400" s="139"/>
      <c r="G400" s="251"/>
      <c r="H400" s="128"/>
      <c r="I400" s="120"/>
      <c r="J400" s="120"/>
      <c r="K400" s="13"/>
      <c r="L400" s="120"/>
      <c r="M400" s="35"/>
      <c r="N400" s="318"/>
      <c r="O400" s="281"/>
      <c r="P400" s="251"/>
      <c r="Q400" s="220"/>
      <c r="R400" s="120"/>
      <c r="S400" s="444"/>
      <c r="T400"/>
      <c r="U400"/>
    </row>
    <row r="401" spans="1:21" ht="26.25" customHeight="1" x14ac:dyDescent="0.25">
      <c r="A401" s="110"/>
      <c r="B401" s="13">
        <v>1</v>
      </c>
      <c r="C401" s="3" t="s">
        <v>1673</v>
      </c>
      <c r="D401" s="3" t="s">
        <v>1674</v>
      </c>
      <c r="E401" s="233" t="s">
        <v>1661</v>
      </c>
      <c r="F401" s="269" t="s">
        <v>594</v>
      </c>
      <c r="G401" s="3" t="s">
        <v>910</v>
      </c>
      <c r="H401" s="36">
        <v>120</v>
      </c>
      <c r="I401" s="36">
        <v>32</v>
      </c>
      <c r="J401" s="3" t="s">
        <v>2148</v>
      </c>
      <c r="K401" s="13" t="s">
        <v>2217</v>
      </c>
      <c r="L401" s="36">
        <v>2022</v>
      </c>
      <c r="M401" s="437" t="s">
        <v>2374</v>
      </c>
      <c r="N401" s="14">
        <v>9789394767508</v>
      </c>
      <c r="O401" s="314">
        <v>49030020</v>
      </c>
      <c r="P401" s="461">
        <v>0</v>
      </c>
      <c r="Q401" s="221">
        <v>150</v>
      </c>
      <c r="R401" s="109">
        <f>Q401/70</f>
        <v>2.1428571428571428</v>
      </c>
      <c r="S401" s="444"/>
      <c r="T401" s="354" t="s">
        <v>2384</v>
      </c>
    </row>
    <row r="402" spans="1:21" ht="26.25" customHeight="1" x14ac:dyDescent="0.25">
      <c r="A402" s="110"/>
      <c r="B402" s="13">
        <v>2</v>
      </c>
      <c r="C402" s="3" t="s">
        <v>1675</v>
      </c>
      <c r="D402" s="3" t="s">
        <v>1676</v>
      </c>
      <c r="E402" s="233" t="s">
        <v>989</v>
      </c>
      <c r="F402" s="269" t="s">
        <v>594</v>
      </c>
      <c r="G402" s="3" t="s">
        <v>910</v>
      </c>
      <c r="H402" s="36">
        <v>120</v>
      </c>
      <c r="I402" s="36">
        <v>32</v>
      </c>
      <c r="J402" s="3" t="s">
        <v>2148</v>
      </c>
      <c r="K402" s="13" t="s">
        <v>2217</v>
      </c>
      <c r="L402" s="36">
        <v>2022</v>
      </c>
      <c r="M402" s="437" t="s">
        <v>2374</v>
      </c>
      <c r="N402" s="14">
        <v>9789394767942</v>
      </c>
      <c r="O402" s="314">
        <v>49011010</v>
      </c>
      <c r="P402" s="461">
        <v>0</v>
      </c>
      <c r="Q402" s="221">
        <v>200</v>
      </c>
      <c r="R402" s="109">
        <f>Q402/70</f>
        <v>2.8571428571428572</v>
      </c>
      <c r="S402" s="444"/>
      <c r="T402" s="354" t="s">
        <v>2384</v>
      </c>
    </row>
    <row r="403" spans="1:21" ht="26.25" customHeight="1" x14ac:dyDescent="0.25">
      <c r="A403" s="110"/>
      <c r="B403" s="13">
        <v>3</v>
      </c>
      <c r="C403" s="3" t="s">
        <v>1677</v>
      </c>
      <c r="D403" s="3" t="s">
        <v>1678</v>
      </c>
      <c r="E403" s="233" t="s">
        <v>1661</v>
      </c>
      <c r="F403" s="269" t="s">
        <v>594</v>
      </c>
      <c r="G403" s="3" t="s">
        <v>910</v>
      </c>
      <c r="H403" s="36">
        <v>160</v>
      </c>
      <c r="I403" s="36">
        <v>24</v>
      </c>
      <c r="J403" s="3" t="s">
        <v>2148</v>
      </c>
      <c r="K403" s="13" t="s">
        <v>2204</v>
      </c>
      <c r="L403" s="36">
        <v>2022</v>
      </c>
      <c r="M403" s="437" t="s">
        <v>2374</v>
      </c>
      <c r="N403" s="14">
        <v>9789394767393</v>
      </c>
      <c r="O403" s="314">
        <v>49030020</v>
      </c>
      <c r="P403" s="461">
        <v>0</v>
      </c>
      <c r="Q403" s="221">
        <v>125</v>
      </c>
      <c r="R403" s="109">
        <f>Q403/70</f>
        <v>1.7857142857142858</v>
      </c>
      <c r="S403" s="444"/>
      <c r="T403" s="354" t="s">
        <v>2384</v>
      </c>
    </row>
    <row r="404" spans="1:21" ht="26.25" customHeight="1" x14ac:dyDescent="0.25">
      <c r="A404" s="110"/>
      <c r="B404" s="13">
        <v>4</v>
      </c>
      <c r="C404" s="3" t="s">
        <v>1677</v>
      </c>
      <c r="D404" s="3" t="s">
        <v>1678</v>
      </c>
      <c r="E404" s="233" t="s">
        <v>1661</v>
      </c>
      <c r="F404" s="269" t="s">
        <v>594</v>
      </c>
      <c r="G404" s="3" t="s">
        <v>910</v>
      </c>
      <c r="H404" s="36">
        <v>160</v>
      </c>
      <c r="I404" s="36">
        <v>24</v>
      </c>
      <c r="J404" s="3" t="s">
        <v>2148</v>
      </c>
      <c r="K404" s="13" t="s">
        <v>2204</v>
      </c>
      <c r="L404" s="36">
        <v>2022</v>
      </c>
      <c r="M404" s="437" t="s">
        <v>2374</v>
      </c>
      <c r="N404" s="14">
        <v>9789394767553</v>
      </c>
      <c r="O404" s="314">
        <v>49030020</v>
      </c>
      <c r="P404" s="461">
        <v>0</v>
      </c>
      <c r="Q404" s="221">
        <v>125</v>
      </c>
      <c r="R404" s="109">
        <f>Q404/70</f>
        <v>1.7857142857142858</v>
      </c>
      <c r="S404" s="444"/>
      <c r="T404" s="354" t="s">
        <v>2384</v>
      </c>
    </row>
    <row r="405" spans="1:21" ht="15" x14ac:dyDescent="0.25">
      <c r="B405" s="13">
        <v>5</v>
      </c>
      <c r="C405" s="13" t="s">
        <v>2098</v>
      </c>
      <c r="D405" s="246" t="s">
        <v>2096</v>
      </c>
      <c r="E405" s="246" t="s">
        <v>1661</v>
      </c>
      <c r="F405" s="262" t="s">
        <v>594</v>
      </c>
      <c r="G405" s="3" t="s">
        <v>910</v>
      </c>
      <c r="H405" s="36">
        <v>24</v>
      </c>
      <c r="I405" s="36">
        <v>112</v>
      </c>
      <c r="J405" s="3" t="s">
        <v>2097</v>
      </c>
      <c r="K405" s="13" t="s">
        <v>2220</v>
      </c>
      <c r="L405" s="36">
        <v>2022</v>
      </c>
      <c r="M405" s="437" t="s">
        <v>2374</v>
      </c>
      <c r="N405" s="14">
        <v>9789394767850</v>
      </c>
      <c r="O405" s="282">
        <v>49030020</v>
      </c>
      <c r="P405" s="461">
        <v>0</v>
      </c>
      <c r="Q405" s="221">
        <v>600</v>
      </c>
      <c r="R405" s="213">
        <f>Q405/70</f>
        <v>8.5714285714285712</v>
      </c>
      <c r="S405" s="444"/>
      <c r="T405" s="354" t="s">
        <v>2384</v>
      </c>
    </row>
    <row r="406" spans="1:21" s="110" customFormat="1" ht="21" customHeight="1" x14ac:dyDescent="0.25">
      <c r="A406" s="193"/>
      <c r="B406" s="4" t="s">
        <v>1679</v>
      </c>
      <c r="C406" s="128"/>
      <c r="D406" s="128"/>
      <c r="E406" s="128"/>
      <c r="F406" s="139"/>
      <c r="G406" s="251"/>
      <c r="H406" s="128"/>
      <c r="I406" s="120"/>
      <c r="J406" s="120"/>
      <c r="K406" s="13"/>
      <c r="L406" s="120"/>
      <c r="M406" s="35"/>
      <c r="N406" s="318"/>
      <c r="O406" s="281"/>
      <c r="P406" s="251"/>
      <c r="Q406" s="220"/>
      <c r="R406" s="109"/>
      <c r="S406" s="444"/>
      <c r="T406"/>
      <c r="U406"/>
    </row>
    <row r="407" spans="1:21" ht="53.25" customHeight="1" x14ac:dyDescent="0.25">
      <c r="A407" s="110"/>
      <c r="B407" s="80">
        <v>1</v>
      </c>
      <c r="C407" s="3" t="s">
        <v>1680</v>
      </c>
      <c r="D407" s="3" t="s">
        <v>1681</v>
      </c>
      <c r="E407" s="3" t="s">
        <v>1661</v>
      </c>
      <c r="F407" s="205" t="s">
        <v>594</v>
      </c>
      <c r="G407" s="3" t="s">
        <v>910</v>
      </c>
      <c r="H407" s="36">
        <v>120</v>
      </c>
      <c r="I407" s="36">
        <v>32</v>
      </c>
      <c r="J407" s="3" t="s">
        <v>1662</v>
      </c>
      <c r="K407" s="13" t="s">
        <v>2217</v>
      </c>
      <c r="L407" s="36">
        <v>2022</v>
      </c>
      <c r="M407" s="437" t="s">
        <v>2374</v>
      </c>
      <c r="N407" s="14">
        <v>9789394767966</v>
      </c>
      <c r="O407" s="314">
        <v>49030020</v>
      </c>
      <c r="P407" s="461">
        <v>0</v>
      </c>
      <c r="Q407" s="406">
        <v>150</v>
      </c>
      <c r="R407" s="109">
        <f>Q407/70</f>
        <v>2.1428571428571428</v>
      </c>
      <c r="S407" s="444"/>
      <c r="T407" s="354" t="s">
        <v>2384</v>
      </c>
    </row>
    <row r="408" spans="1:21" ht="53.25" customHeight="1" x14ac:dyDescent="0.25">
      <c r="A408" s="110"/>
      <c r="B408" s="80">
        <v>2</v>
      </c>
      <c r="C408" s="3" t="s">
        <v>1682</v>
      </c>
      <c r="D408" s="3" t="s">
        <v>1683</v>
      </c>
      <c r="E408" s="3" t="s">
        <v>989</v>
      </c>
      <c r="F408" s="205" t="s">
        <v>594</v>
      </c>
      <c r="G408" s="3" t="s">
        <v>910</v>
      </c>
      <c r="H408" s="36">
        <v>100</v>
      </c>
      <c r="I408" s="36">
        <v>32</v>
      </c>
      <c r="J408" s="3" t="s">
        <v>1662</v>
      </c>
      <c r="K408" s="13" t="s">
        <v>2205</v>
      </c>
      <c r="L408" s="36">
        <v>2022</v>
      </c>
      <c r="M408" s="437" t="s">
        <v>2374</v>
      </c>
      <c r="N408" s="14">
        <v>9789394767973</v>
      </c>
      <c r="O408" s="314">
        <v>49011010</v>
      </c>
      <c r="P408" s="461">
        <v>0</v>
      </c>
      <c r="Q408" s="406">
        <v>250</v>
      </c>
      <c r="R408" s="109">
        <f>Q408/70</f>
        <v>3.5714285714285716</v>
      </c>
      <c r="S408" s="444"/>
      <c r="T408" s="354" t="s">
        <v>2384</v>
      </c>
    </row>
    <row r="409" spans="1:21" ht="53.25" customHeight="1" x14ac:dyDescent="0.25">
      <c r="A409" s="110"/>
      <c r="B409" s="80">
        <v>3</v>
      </c>
      <c r="C409" s="3" t="s">
        <v>1680</v>
      </c>
      <c r="D409" s="3" t="s">
        <v>1681</v>
      </c>
      <c r="E409" s="3" t="s">
        <v>1661</v>
      </c>
      <c r="F409" s="205" t="s">
        <v>594</v>
      </c>
      <c r="G409" s="3" t="s">
        <v>910</v>
      </c>
      <c r="H409" s="36">
        <v>160</v>
      </c>
      <c r="I409" s="36">
        <v>24</v>
      </c>
      <c r="J409" s="3" t="s">
        <v>1662</v>
      </c>
      <c r="K409" s="13" t="s">
        <v>2204</v>
      </c>
      <c r="L409" s="36">
        <v>2022</v>
      </c>
      <c r="M409" s="437" t="s">
        <v>2374</v>
      </c>
      <c r="N409" s="14">
        <v>9789394767959</v>
      </c>
      <c r="O409" s="314">
        <v>49030020</v>
      </c>
      <c r="P409" s="461">
        <v>0</v>
      </c>
      <c r="Q409" s="406">
        <v>125</v>
      </c>
      <c r="R409" s="109">
        <f>Q409/70</f>
        <v>1.7857142857142858</v>
      </c>
      <c r="S409" s="444"/>
      <c r="T409" s="354" t="s">
        <v>2384</v>
      </c>
    </row>
    <row r="410" spans="1:21" ht="15" x14ac:dyDescent="0.25">
      <c r="B410" s="13">
        <v>4</v>
      </c>
      <c r="C410" s="13" t="s">
        <v>2099</v>
      </c>
      <c r="D410" s="246" t="s">
        <v>2100</v>
      </c>
      <c r="E410" s="246" t="s">
        <v>1661</v>
      </c>
      <c r="F410" s="262" t="s">
        <v>594</v>
      </c>
      <c r="G410" s="3" t="s">
        <v>910</v>
      </c>
      <c r="H410" s="36">
        <v>24</v>
      </c>
      <c r="I410" s="36">
        <v>104</v>
      </c>
      <c r="J410" s="3" t="s">
        <v>2101</v>
      </c>
      <c r="K410" s="13" t="s">
        <v>2221</v>
      </c>
      <c r="L410" s="36">
        <v>2022</v>
      </c>
      <c r="M410" s="437" t="s">
        <v>2374</v>
      </c>
      <c r="N410" s="14">
        <v>9789394767867</v>
      </c>
      <c r="O410" s="282">
        <v>49030020</v>
      </c>
      <c r="P410" s="461">
        <v>0</v>
      </c>
      <c r="Q410" s="221">
        <v>525</v>
      </c>
      <c r="R410" s="213">
        <f>Q410/70</f>
        <v>7.5</v>
      </c>
      <c r="S410" s="444"/>
      <c r="T410" s="354" t="s">
        <v>2384</v>
      </c>
    </row>
    <row r="411" spans="1:21" ht="15" x14ac:dyDescent="0.25">
      <c r="A411" s="249"/>
      <c r="B411" s="4" t="s">
        <v>1684</v>
      </c>
      <c r="D411" s="87"/>
      <c r="E411" s="136"/>
      <c r="F411" s="136"/>
      <c r="G411" s="73"/>
      <c r="H411" s="36"/>
      <c r="I411" s="82"/>
      <c r="J411" s="103"/>
      <c r="K411" s="13"/>
      <c r="L411" s="82"/>
      <c r="M411" s="35"/>
      <c r="N411" s="88"/>
      <c r="O411" s="136"/>
      <c r="P411" s="361"/>
      <c r="Q411" s="405"/>
      <c r="R411" s="250"/>
      <c r="S411" s="444"/>
    </row>
    <row r="412" spans="1:21" ht="64.5" customHeight="1" x14ac:dyDescent="0.25">
      <c r="A412" s="110"/>
      <c r="B412" s="80">
        <v>1</v>
      </c>
      <c r="C412" s="73" t="s">
        <v>1685</v>
      </c>
      <c r="D412" s="246" t="s">
        <v>1686</v>
      </c>
      <c r="E412" s="246" t="s">
        <v>1661</v>
      </c>
      <c r="F412" s="247" t="s">
        <v>594</v>
      </c>
      <c r="G412" s="73" t="s">
        <v>910</v>
      </c>
      <c r="H412" s="36">
        <v>120</v>
      </c>
      <c r="I412" s="36">
        <v>32</v>
      </c>
      <c r="J412" s="3" t="s">
        <v>2148</v>
      </c>
      <c r="K412" s="13" t="s">
        <v>2217</v>
      </c>
      <c r="L412" s="36">
        <v>2022</v>
      </c>
      <c r="M412" s="437" t="s">
        <v>2374</v>
      </c>
      <c r="N412" s="14">
        <v>9789394767720</v>
      </c>
      <c r="O412" s="314">
        <v>49030020</v>
      </c>
      <c r="P412" s="461">
        <v>0</v>
      </c>
      <c r="Q412" s="406">
        <v>150</v>
      </c>
      <c r="R412" s="109">
        <f>Q412/70</f>
        <v>2.1428571428571428</v>
      </c>
      <c r="S412" s="444"/>
      <c r="T412" s="354" t="s">
        <v>2384</v>
      </c>
    </row>
    <row r="413" spans="1:21" ht="64.5" customHeight="1" x14ac:dyDescent="0.25">
      <c r="A413" s="110"/>
      <c r="B413" s="80">
        <v>2</v>
      </c>
      <c r="C413" s="73" t="s">
        <v>1687</v>
      </c>
      <c r="D413" s="80" t="s">
        <v>1686</v>
      </c>
      <c r="E413" s="246" t="s">
        <v>1661</v>
      </c>
      <c r="F413" s="247" t="s">
        <v>594</v>
      </c>
      <c r="G413" s="73" t="s">
        <v>910</v>
      </c>
      <c r="H413" s="36">
        <v>160</v>
      </c>
      <c r="I413" s="36">
        <v>24</v>
      </c>
      <c r="J413" s="3" t="s">
        <v>2148</v>
      </c>
      <c r="K413" s="13" t="s">
        <v>2204</v>
      </c>
      <c r="L413" s="36">
        <v>2022</v>
      </c>
      <c r="M413" s="437" t="s">
        <v>2374</v>
      </c>
      <c r="N413" s="14">
        <v>9789394767638</v>
      </c>
      <c r="O413" s="314">
        <v>49030020</v>
      </c>
      <c r="P413" s="461">
        <v>0</v>
      </c>
      <c r="Q413" s="406">
        <v>125</v>
      </c>
      <c r="R413" s="109">
        <f>Q413/70</f>
        <v>1.7857142857142858</v>
      </c>
      <c r="S413" s="444"/>
      <c r="T413" s="354" t="s">
        <v>2384</v>
      </c>
    </row>
    <row r="414" spans="1:21" ht="15" x14ac:dyDescent="0.25">
      <c r="B414" s="13">
        <v>3</v>
      </c>
      <c r="C414" s="13" t="s">
        <v>2102</v>
      </c>
      <c r="D414" s="246" t="s">
        <v>2103</v>
      </c>
      <c r="E414" s="246" t="s">
        <v>1661</v>
      </c>
      <c r="F414" s="262" t="s">
        <v>594</v>
      </c>
      <c r="G414" s="3" t="s">
        <v>910</v>
      </c>
      <c r="H414" s="36">
        <v>40</v>
      </c>
      <c r="I414" s="244">
        <v>56</v>
      </c>
      <c r="J414" s="3" t="s">
        <v>1595</v>
      </c>
      <c r="K414" s="13" t="s">
        <v>2222</v>
      </c>
      <c r="L414" s="36">
        <v>2022</v>
      </c>
      <c r="M414" s="437" t="s">
        <v>2374</v>
      </c>
      <c r="N414" s="14">
        <v>9789394767874</v>
      </c>
      <c r="O414" s="282">
        <v>49030020</v>
      </c>
      <c r="P414" s="461">
        <v>0</v>
      </c>
      <c r="Q414" s="221">
        <v>275</v>
      </c>
      <c r="R414" s="213">
        <f>Q414/70</f>
        <v>3.9285714285714284</v>
      </c>
      <c r="S414" s="444"/>
      <c r="T414" s="354" t="s">
        <v>2384</v>
      </c>
    </row>
    <row r="415" spans="1:21" s="110" customFormat="1" ht="17.25" customHeight="1" x14ac:dyDescent="0.25">
      <c r="B415" s="133" t="s">
        <v>1688</v>
      </c>
      <c r="C415" s="251"/>
      <c r="D415" s="251"/>
      <c r="E415" s="251"/>
      <c r="F415" s="270"/>
      <c r="G415" s="251"/>
      <c r="H415" s="120"/>
      <c r="I415" s="120"/>
      <c r="J415" s="251"/>
      <c r="K415" s="13"/>
      <c r="L415" s="120"/>
      <c r="M415" s="35"/>
      <c r="N415" s="133"/>
      <c r="O415" s="281"/>
      <c r="P415" s="251"/>
      <c r="Q415" s="220"/>
      <c r="R415" s="251"/>
      <c r="S415" s="444"/>
      <c r="T415"/>
      <c r="U415"/>
    </row>
    <row r="416" spans="1:21" s="110" customFormat="1" ht="21.75" customHeight="1" x14ac:dyDescent="0.25">
      <c r="A416" s="193"/>
      <c r="B416" s="133" t="s">
        <v>1689</v>
      </c>
      <c r="C416" s="128"/>
      <c r="D416" s="128"/>
      <c r="E416" s="128"/>
      <c r="F416" s="139"/>
      <c r="G416" s="251"/>
      <c r="H416" s="120"/>
      <c r="I416" s="120"/>
      <c r="J416" s="120"/>
      <c r="K416" s="13"/>
      <c r="L416" s="120"/>
      <c r="M416" s="35"/>
      <c r="N416" s="318"/>
      <c r="O416" s="281"/>
      <c r="P416" s="251"/>
      <c r="Q416" s="220"/>
      <c r="R416" s="120"/>
      <c r="S416" s="444"/>
      <c r="T416"/>
      <c r="U416"/>
    </row>
    <row r="417" spans="1:21" ht="17.25" customHeight="1" x14ac:dyDescent="0.25">
      <c r="A417" s="110"/>
      <c r="B417" s="13">
        <v>1</v>
      </c>
      <c r="C417" s="3" t="s">
        <v>1690</v>
      </c>
      <c r="D417" s="3" t="s">
        <v>1691</v>
      </c>
      <c r="E417" s="233" t="s">
        <v>989</v>
      </c>
      <c r="F417" s="269" t="s">
        <v>594</v>
      </c>
      <c r="G417" s="3" t="s">
        <v>910</v>
      </c>
      <c r="H417" s="36">
        <v>200</v>
      </c>
      <c r="I417" s="36">
        <v>16</v>
      </c>
      <c r="J417" s="3" t="s">
        <v>1662</v>
      </c>
      <c r="K417" s="13" t="s">
        <v>2217</v>
      </c>
      <c r="L417" s="36">
        <v>2022</v>
      </c>
      <c r="M417" s="437" t="s">
        <v>2374</v>
      </c>
      <c r="N417" s="14">
        <v>9789394767607</v>
      </c>
      <c r="O417" s="314">
        <v>49011010</v>
      </c>
      <c r="P417" s="461">
        <v>0</v>
      </c>
      <c r="Q417" s="221">
        <v>160</v>
      </c>
      <c r="R417" s="109">
        <f t="shared" ref="R417:R428" si="30">Q417/70</f>
        <v>2.2857142857142856</v>
      </c>
      <c r="S417" s="444"/>
      <c r="T417" s="354" t="s">
        <v>2384</v>
      </c>
    </row>
    <row r="418" spans="1:21" ht="17.25" customHeight="1" x14ac:dyDescent="0.25">
      <c r="A418" s="110"/>
      <c r="B418" s="13">
        <v>2</v>
      </c>
      <c r="C418" s="3" t="s">
        <v>1692</v>
      </c>
      <c r="D418" s="3" t="s">
        <v>1693</v>
      </c>
      <c r="E418" s="233" t="s">
        <v>1661</v>
      </c>
      <c r="F418" s="269" t="s">
        <v>594</v>
      </c>
      <c r="G418" s="3" t="s">
        <v>910</v>
      </c>
      <c r="H418" s="36">
        <v>100</v>
      </c>
      <c r="I418" s="36">
        <v>48</v>
      </c>
      <c r="J418" s="3" t="s">
        <v>1600</v>
      </c>
      <c r="K418" s="13" t="s">
        <v>2218</v>
      </c>
      <c r="L418" s="36">
        <v>2022</v>
      </c>
      <c r="M418" s="437" t="s">
        <v>2374</v>
      </c>
      <c r="N418" s="14">
        <v>9789394767614</v>
      </c>
      <c r="O418" s="314">
        <v>49030020</v>
      </c>
      <c r="P418" s="461">
        <v>0</v>
      </c>
      <c r="Q418" s="221">
        <v>220</v>
      </c>
      <c r="R418" s="109">
        <f t="shared" si="30"/>
        <v>3.1428571428571428</v>
      </c>
      <c r="S418" s="444"/>
      <c r="T418" s="354" t="s">
        <v>2384</v>
      </c>
    </row>
    <row r="419" spans="1:21" ht="17.25" customHeight="1" x14ac:dyDescent="0.25">
      <c r="A419" s="110"/>
      <c r="B419" s="13">
        <v>3</v>
      </c>
      <c r="C419" s="3" t="s">
        <v>1694</v>
      </c>
      <c r="D419" s="3" t="s">
        <v>1695</v>
      </c>
      <c r="E419" s="233" t="s">
        <v>989</v>
      </c>
      <c r="F419" s="269" t="s">
        <v>594</v>
      </c>
      <c r="G419" s="3" t="s">
        <v>910</v>
      </c>
      <c r="H419" s="36">
        <v>100</v>
      </c>
      <c r="I419" s="36">
        <v>48</v>
      </c>
      <c r="J419" s="3" t="s">
        <v>1600</v>
      </c>
      <c r="K419" s="13" t="s">
        <v>2218</v>
      </c>
      <c r="L419" s="36">
        <v>2022</v>
      </c>
      <c r="M419" s="437" t="s">
        <v>2374</v>
      </c>
      <c r="N419" s="14">
        <v>9789394767669</v>
      </c>
      <c r="O419" s="314">
        <v>49011010</v>
      </c>
      <c r="P419" s="461">
        <v>0</v>
      </c>
      <c r="Q419" s="221">
        <v>200</v>
      </c>
      <c r="R419" s="109">
        <f t="shared" si="30"/>
        <v>2.8571428571428572</v>
      </c>
      <c r="S419" s="444"/>
      <c r="T419" s="354" t="s">
        <v>2384</v>
      </c>
    </row>
    <row r="420" spans="1:21" ht="17.25" customHeight="1" x14ac:dyDescent="0.25">
      <c r="A420" s="110"/>
      <c r="B420" s="13">
        <v>4</v>
      </c>
      <c r="C420" s="3" t="s">
        <v>1696</v>
      </c>
      <c r="D420" s="3" t="s">
        <v>1697</v>
      </c>
      <c r="E420" s="233" t="s">
        <v>1661</v>
      </c>
      <c r="F420" s="269" t="s">
        <v>594</v>
      </c>
      <c r="G420" s="3" t="s">
        <v>910</v>
      </c>
      <c r="H420" s="36">
        <v>100</v>
      </c>
      <c r="I420" s="36">
        <v>48</v>
      </c>
      <c r="J420" s="3" t="s">
        <v>1600</v>
      </c>
      <c r="K420" s="13" t="s">
        <v>2218</v>
      </c>
      <c r="L420" s="36">
        <v>2022</v>
      </c>
      <c r="M420" s="437" t="s">
        <v>2374</v>
      </c>
      <c r="N420" s="14">
        <v>9789394767676</v>
      </c>
      <c r="O420" s="314">
        <v>49030020</v>
      </c>
      <c r="P420" s="461">
        <v>0</v>
      </c>
      <c r="Q420" s="221">
        <v>200</v>
      </c>
      <c r="R420" s="109">
        <f t="shared" si="30"/>
        <v>2.8571428571428572</v>
      </c>
      <c r="S420" s="444"/>
      <c r="T420" s="354" t="s">
        <v>2384</v>
      </c>
    </row>
    <row r="421" spans="1:21" ht="17.25" customHeight="1" x14ac:dyDescent="0.25">
      <c r="A421" s="110"/>
      <c r="B421" s="13">
        <v>5</v>
      </c>
      <c r="C421" s="3" t="s">
        <v>1698</v>
      </c>
      <c r="D421" s="3" t="s">
        <v>1699</v>
      </c>
      <c r="E421" s="233" t="s">
        <v>1661</v>
      </c>
      <c r="F421" s="269" t="s">
        <v>594</v>
      </c>
      <c r="G421" s="3" t="s">
        <v>910</v>
      </c>
      <c r="H421" s="36">
        <v>160</v>
      </c>
      <c r="I421" s="36">
        <v>24</v>
      </c>
      <c r="J421" s="3" t="s">
        <v>1662</v>
      </c>
      <c r="K421" s="13" t="s">
        <v>2204</v>
      </c>
      <c r="L421" s="36">
        <v>2022</v>
      </c>
      <c r="M421" s="437" t="s">
        <v>2374</v>
      </c>
      <c r="N421" s="14">
        <v>9789394767904</v>
      </c>
      <c r="O421" s="314">
        <v>49030020</v>
      </c>
      <c r="P421" s="461">
        <v>0</v>
      </c>
      <c r="Q421" s="221">
        <v>125</v>
      </c>
      <c r="R421" s="109">
        <f t="shared" si="30"/>
        <v>1.7857142857142858</v>
      </c>
      <c r="S421" s="444"/>
      <c r="T421" s="354" t="s">
        <v>2384</v>
      </c>
    </row>
    <row r="422" spans="1:21" ht="17.25" customHeight="1" x14ac:dyDescent="0.25">
      <c r="A422" s="110"/>
      <c r="B422" s="13">
        <v>6</v>
      </c>
      <c r="C422" s="3" t="s">
        <v>1700</v>
      </c>
      <c r="D422" s="3" t="s">
        <v>1699</v>
      </c>
      <c r="E422" s="233" t="s">
        <v>1661</v>
      </c>
      <c r="F422" s="269" t="s">
        <v>594</v>
      </c>
      <c r="G422" s="3" t="s">
        <v>910</v>
      </c>
      <c r="H422" s="36">
        <v>160</v>
      </c>
      <c r="I422" s="36">
        <v>24</v>
      </c>
      <c r="J422" s="3" t="s">
        <v>1662</v>
      </c>
      <c r="K422" s="13" t="s">
        <v>2204</v>
      </c>
      <c r="L422" s="36">
        <v>2022</v>
      </c>
      <c r="M422" s="437" t="s">
        <v>2374</v>
      </c>
      <c r="N422" s="14">
        <v>9789394767140</v>
      </c>
      <c r="O422" s="314">
        <v>49030020</v>
      </c>
      <c r="P422" s="461">
        <v>0</v>
      </c>
      <c r="Q422" s="221">
        <v>125</v>
      </c>
      <c r="R422" s="109">
        <f t="shared" si="30"/>
        <v>1.7857142857142858</v>
      </c>
      <c r="S422" s="444"/>
      <c r="T422" s="354" t="s">
        <v>2384</v>
      </c>
    </row>
    <row r="423" spans="1:21" ht="17.25" customHeight="1" x14ac:dyDescent="0.25">
      <c r="A423" s="110"/>
      <c r="B423" s="13">
        <v>7</v>
      </c>
      <c r="C423" s="3" t="s">
        <v>1700</v>
      </c>
      <c r="D423" s="3" t="s">
        <v>1699</v>
      </c>
      <c r="E423" s="233" t="s">
        <v>1661</v>
      </c>
      <c r="F423" s="269" t="s">
        <v>594</v>
      </c>
      <c r="G423" s="3" t="s">
        <v>910</v>
      </c>
      <c r="H423" s="36">
        <v>160</v>
      </c>
      <c r="I423" s="36">
        <v>24</v>
      </c>
      <c r="J423" s="3" t="s">
        <v>1662</v>
      </c>
      <c r="K423" s="13" t="s">
        <v>2204</v>
      </c>
      <c r="L423" s="36">
        <v>2022</v>
      </c>
      <c r="M423" s="437" t="s">
        <v>2374</v>
      </c>
      <c r="N423" s="14">
        <v>9789394767218</v>
      </c>
      <c r="O423" s="314">
        <v>49030020</v>
      </c>
      <c r="P423" s="461">
        <v>0</v>
      </c>
      <c r="Q423" s="221">
        <v>125</v>
      </c>
      <c r="R423" s="109">
        <f t="shared" si="30"/>
        <v>1.7857142857142858</v>
      </c>
      <c r="S423" s="444"/>
      <c r="T423" s="354" t="s">
        <v>2384</v>
      </c>
    </row>
    <row r="424" spans="1:21" ht="17.25" customHeight="1" x14ac:dyDescent="0.25">
      <c r="A424" s="110"/>
      <c r="B424" s="13">
        <v>8</v>
      </c>
      <c r="C424" s="3" t="s">
        <v>1698</v>
      </c>
      <c r="D424" s="3" t="s">
        <v>1699</v>
      </c>
      <c r="E424" s="233" t="s">
        <v>1661</v>
      </c>
      <c r="F424" s="269" t="s">
        <v>594</v>
      </c>
      <c r="G424" s="3" t="s">
        <v>910</v>
      </c>
      <c r="H424" s="36">
        <v>160</v>
      </c>
      <c r="I424" s="36">
        <v>24</v>
      </c>
      <c r="J424" s="3" t="s">
        <v>1662</v>
      </c>
      <c r="K424" s="13" t="s">
        <v>2204</v>
      </c>
      <c r="L424" s="36">
        <v>2022</v>
      </c>
      <c r="M424" s="437" t="s">
        <v>2374</v>
      </c>
      <c r="N424" s="14">
        <v>9789394767355</v>
      </c>
      <c r="O424" s="314">
        <v>49030020</v>
      </c>
      <c r="P424" s="461">
        <v>0</v>
      </c>
      <c r="Q424" s="221">
        <v>125</v>
      </c>
      <c r="R424" s="109">
        <f t="shared" si="30"/>
        <v>1.7857142857142858</v>
      </c>
      <c r="S424" s="444"/>
      <c r="T424" s="354" t="s">
        <v>2384</v>
      </c>
    </row>
    <row r="425" spans="1:21" ht="17.25" customHeight="1" x14ac:dyDescent="0.25">
      <c r="A425" s="110"/>
      <c r="B425" s="13">
        <v>9</v>
      </c>
      <c r="C425" s="3" t="s">
        <v>1700</v>
      </c>
      <c r="D425" s="3" t="s">
        <v>1699</v>
      </c>
      <c r="E425" s="233" t="s">
        <v>1661</v>
      </c>
      <c r="F425" s="269" t="s">
        <v>594</v>
      </c>
      <c r="G425" s="3" t="s">
        <v>910</v>
      </c>
      <c r="H425" s="36">
        <v>160</v>
      </c>
      <c r="I425" s="36">
        <v>24</v>
      </c>
      <c r="J425" s="3" t="s">
        <v>1662</v>
      </c>
      <c r="K425" s="13" t="s">
        <v>2204</v>
      </c>
      <c r="L425" s="36">
        <v>2022</v>
      </c>
      <c r="M425" s="437" t="s">
        <v>2374</v>
      </c>
      <c r="N425" s="14">
        <v>9789394767157</v>
      </c>
      <c r="O425" s="314">
        <v>49030020</v>
      </c>
      <c r="P425" s="461">
        <v>0</v>
      </c>
      <c r="Q425" s="221">
        <v>125</v>
      </c>
      <c r="R425" s="109">
        <f t="shared" si="30"/>
        <v>1.7857142857142858</v>
      </c>
      <c r="S425" s="444"/>
      <c r="T425" s="354" t="s">
        <v>2384</v>
      </c>
    </row>
    <row r="426" spans="1:21" ht="17.25" customHeight="1" x14ac:dyDescent="0.25">
      <c r="A426" s="110"/>
      <c r="B426" s="13">
        <v>10</v>
      </c>
      <c r="C426" s="3" t="s">
        <v>1698</v>
      </c>
      <c r="D426" s="3" t="s">
        <v>1699</v>
      </c>
      <c r="E426" s="233" t="s">
        <v>1661</v>
      </c>
      <c r="F426" s="269" t="s">
        <v>594</v>
      </c>
      <c r="G426" s="3" t="s">
        <v>910</v>
      </c>
      <c r="H426" s="36">
        <v>160</v>
      </c>
      <c r="I426" s="36">
        <v>24</v>
      </c>
      <c r="J426" s="3" t="s">
        <v>1662</v>
      </c>
      <c r="K426" s="13" t="s">
        <v>2204</v>
      </c>
      <c r="L426" s="36">
        <v>2022</v>
      </c>
      <c r="M426" s="437" t="s">
        <v>2374</v>
      </c>
      <c r="N426" s="14">
        <v>9789394767621</v>
      </c>
      <c r="O426" s="314">
        <v>49030020</v>
      </c>
      <c r="P426" s="461">
        <v>0</v>
      </c>
      <c r="Q426" s="221">
        <v>125</v>
      </c>
      <c r="R426" s="109">
        <f t="shared" si="30"/>
        <v>1.7857142857142858</v>
      </c>
      <c r="S426" s="444"/>
      <c r="T426" s="354" t="s">
        <v>2384</v>
      </c>
    </row>
    <row r="427" spans="1:21" ht="15" x14ac:dyDescent="0.25">
      <c r="B427" s="13">
        <v>11</v>
      </c>
      <c r="C427" s="13" t="s">
        <v>2104</v>
      </c>
      <c r="D427" s="246" t="s">
        <v>2105</v>
      </c>
      <c r="E427" s="246" t="s">
        <v>1661</v>
      </c>
      <c r="F427" s="262" t="s">
        <v>594</v>
      </c>
      <c r="G427" s="3" t="s">
        <v>910</v>
      </c>
      <c r="H427" s="100">
        <v>20</v>
      </c>
      <c r="I427" s="36">
        <v>160</v>
      </c>
      <c r="J427" s="3" t="s">
        <v>1733</v>
      </c>
      <c r="K427" s="13" t="s">
        <v>2223</v>
      </c>
      <c r="L427" s="36">
        <v>2022</v>
      </c>
      <c r="M427" s="437" t="s">
        <v>2374</v>
      </c>
      <c r="N427" s="14">
        <v>9789394767775</v>
      </c>
      <c r="O427" s="282">
        <v>49030020</v>
      </c>
      <c r="P427" s="461">
        <v>0</v>
      </c>
      <c r="Q427" s="221">
        <v>780</v>
      </c>
      <c r="R427" s="213">
        <f t="shared" si="30"/>
        <v>11.142857142857142</v>
      </c>
      <c r="S427" s="444"/>
      <c r="T427" s="354" t="s">
        <v>2384</v>
      </c>
    </row>
    <row r="428" spans="1:21" ht="15" x14ac:dyDescent="0.25">
      <c r="B428" s="13">
        <v>12</v>
      </c>
      <c r="C428" s="13" t="s">
        <v>2333</v>
      </c>
      <c r="D428" s="246" t="s">
        <v>2106</v>
      </c>
      <c r="E428" s="246" t="s">
        <v>1661</v>
      </c>
      <c r="F428" s="262" t="s">
        <v>594</v>
      </c>
      <c r="G428" s="3" t="s">
        <v>910</v>
      </c>
      <c r="H428" s="100">
        <v>20</v>
      </c>
      <c r="I428" s="36">
        <v>144</v>
      </c>
      <c r="J428" s="3" t="s">
        <v>2107</v>
      </c>
      <c r="K428" s="13" t="s">
        <v>2223</v>
      </c>
      <c r="L428" s="36">
        <v>2022</v>
      </c>
      <c r="M428" s="437" t="s">
        <v>2374</v>
      </c>
      <c r="N428" s="14">
        <v>9789394767799</v>
      </c>
      <c r="O428" s="282">
        <v>49030020</v>
      </c>
      <c r="P428" s="461">
        <v>0</v>
      </c>
      <c r="Q428" s="221">
        <v>750</v>
      </c>
      <c r="R428" s="213">
        <f t="shared" si="30"/>
        <v>10.714285714285714</v>
      </c>
      <c r="S428" s="444"/>
      <c r="T428" s="354" t="s">
        <v>2384</v>
      </c>
    </row>
    <row r="429" spans="1:21" s="110" customFormat="1" ht="21" customHeight="1" x14ac:dyDescent="0.25">
      <c r="A429" s="193"/>
      <c r="B429" s="4" t="s">
        <v>1701</v>
      </c>
      <c r="C429" s="248"/>
      <c r="D429" s="128"/>
      <c r="E429" s="128"/>
      <c r="F429" s="139"/>
      <c r="G429" s="251"/>
      <c r="H429" s="128"/>
      <c r="I429" s="120"/>
      <c r="J429" s="120"/>
      <c r="K429" s="13"/>
      <c r="L429" s="120"/>
      <c r="M429" s="35"/>
      <c r="N429" s="318"/>
      <c r="O429" s="281"/>
      <c r="P429" s="36"/>
      <c r="Q429" s="220"/>
      <c r="R429" s="120"/>
      <c r="S429" s="444"/>
      <c r="T429"/>
      <c r="U429"/>
    </row>
    <row r="430" spans="1:21" ht="40.5" customHeight="1" x14ac:dyDescent="0.25">
      <c r="A430" s="110"/>
      <c r="B430" s="80">
        <v>1</v>
      </c>
      <c r="C430" s="3" t="s">
        <v>1702</v>
      </c>
      <c r="D430" s="3" t="s">
        <v>1703</v>
      </c>
      <c r="E430" s="246" t="s">
        <v>1661</v>
      </c>
      <c r="F430" s="269" t="s">
        <v>594</v>
      </c>
      <c r="G430" s="3" t="s">
        <v>910</v>
      </c>
      <c r="H430" s="36">
        <v>160</v>
      </c>
      <c r="I430" s="36">
        <v>24</v>
      </c>
      <c r="J430" s="3" t="s">
        <v>1662</v>
      </c>
      <c r="K430" s="13" t="s">
        <v>2204</v>
      </c>
      <c r="L430" s="36">
        <v>2022</v>
      </c>
      <c r="M430" s="437" t="s">
        <v>2374</v>
      </c>
      <c r="N430" s="14">
        <v>9789394767430</v>
      </c>
      <c r="O430" s="314">
        <v>49030020</v>
      </c>
      <c r="P430" s="461">
        <v>0</v>
      </c>
      <c r="Q430" s="221">
        <v>125</v>
      </c>
      <c r="R430" s="109">
        <f>Q430/70</f>
        <v>1.7857142857142858</v>
      </c>
      <c r="S430" s="444"/>
      <c r="T430" s="354" t="s">
        <v>2384</v>
      </c>
    </row>
    <row r="431" spans="1:21" ht="40.5" customHeight="1" x14ac:dyDescent="0.25">
      <c r="A431" s="110"/>
      <c r="B431" s="80">
        <v>2</v>
      </c>
      <c r="C431" s="3" t="s">
        <v>1702</v>
      </c>
      <c r="D431" s="3" t="s">
        <v>1703</v>
      </c>
      <c r="E431" s="246" t="s">
        <v>1661</v>
      </c>
      <c r="F431" s="269" t="s">
        <v>594</v>
      </c>
      <c r="G431" s="3" t="s">
        <v>910</v>
      </c>
      <c r="H431" s="36">
        <v>160</v>
      </c>
      <c r="I431" s="36">
        <v>24</v>
      </c>
      <c r="J431" s="3" t="s">
        <v>1662</v>
      </c>
      <c r="K431" s="13" t="s">
        <v>2204</v>
      </c>
      <c r="L431" s="36">
        <v>2022</v>
      </c>
      <c r="M431" s="437" t="s">
        <v>2374</v>
      </c>
      <c r="N431" s="14">
        <v>9789394767812</v>
      </c>
      <c r="O431" s="314">
        <v>49030020</v>
      </c>
      <c r="P431" s="461">
        <v>0</v>
      </c>
      <c r="Q431" s="221">
        <v>125</v>
      </c>
      <c r="R431" s="109">
        <f>Q431/70</f>
        <v>1.7857142857142858</v>
      </c>
      <c r="S431" s="444"/>
      <c r="T431" s="354" t="s">
        <v>2384</v>
      </c>
    </row>
    <row r="432" spans="1:21" ht="40.5" customHeight="1" x14ac:dyDescent="0.25">
      <c r="A432" s="110"/>
      <c r="B432" s="80">
        <v>3</v>
      </c>
      <c r="C432" s="3" t="s">
        <v>1704</v>
      </c>
      <c r="D432" s="3" t="s">
        <v>1705</v>
      </c>
      <c r="E432" s="246" t="s">
        <v>1661</v>
      </c>
      <c r="F432" s="269" t="s">
        <v>594</v>
      </c>
      <c r="G432" s="3" t="s">
        <v>910</v>
      </c>
      <c r="H432" s="36">
        <v>50</v>
      </c>
      <c r="I432" s="36">
        <v>96</v>
      </c>
      <c r="J432" s="3" t="s">
        <v>1662</v>
      </c>
      <c r="K432" s="13" t="s">
        <v>2224</v>
      </c>
      <c r="L432" s="36">
        <v>2022</v>
      </c>
      <c r="M432" s="437" t="s">
        <v>2374</v>
      </c>
      <c r="N432" s="14">
        <v>9789394767683</v>
      </c>
      <c r="O432" s="314">
        <v>49030020</v>
      </c>
      <c r="P432" s="461">
        <v>0</v>
      </c>
      <c r="Q432" s="221">
        <v>250</v>
      </c>
      <c r="R432" s="109">
        <f>Q432/70</f>
        <v>3.5714285714285716</v>
      </c>
      <c r="S432" s="444"/>
      <c r="T432" s="354" t="s">
        <v>2384</v>
      </c>
    </row>
    <row r="433" spans="1:20" ht="40.5" customHeight="1" x14ac:dyDescent="0.25">
      <c r="A433" s="110"/>
      <c r="B433" s="80">
        <v>4</v>
      </c>
      <c r="C433" s="3" t="s">
        <v>1706</v>
      </c>
      <c r="D433" s="3" t="s">
        <v>1707</v>
      </c>
      <c r="E433" s="246" t="s">
        <v>989</v>
      </c>
      <c r="F433" s="269" t="s">
        <v>594</v>
      </c>
      <c r="G433" s="3" t="s">
        <v>910</v>
      </c>
      <c r="H433" s="36">
        <v>200</v>
      </c>
      <c r="I433" s="36">
        <v>16</v>
      </c>
      <c r="J433" s="3" t="s">
        <v>1662</v>
      </c>
      <c r="K433" s="13" t="s">
        <v>2225</v>
      </c>
      <c r="L433" s="36">
        <v>2022</v>
      </c>
      <c r="M433" s="437" t="s">
        <v>2374</v>
      </c>
      <c r="N433" s="14">
        <v>9789394767690</v>
      </c>
      <c r="O433" s="314">
        <v>49011010</v>
      </c>
      <c r="P433" s="461">
        <v>0</v>
      </c>
      <c r="Q433" s="221">
        <v>200</v>
      </c>
      <c r="R433" s="109">
        <f>Q433/70</f>
        <v>2.8571428571428572</v>
      </c>
      <c r="S433" s="444"/>
      <c r="T433" s="354" t="s">
        <v>2384</v>
      </c>
    </row>
    <row r="434" spans="1:20" ht="15" x14ac:dyDescent="0.25">
      <c r="B434" s="13">
        <v>5</v>
      </c>
      <c r="C434" s="13" t="s">
        <v>2108</v>
      </c>
      <c r="D434" s="246" t="s">
        <v>2109</v>
      </c>
      <c r="E434" s="246" t="s">
        <v>1661</v>
      </c>
      <c r="F434" s="262" t="s">
        <v>594</v>
      </c>
      <c r="G434" s="3" t="s">
        <v>910</v>
      </c>
      <c r="H434" s="100">
        <v>18</v>
      </c>
      <c r="I434" s="36">
        <v>160</v>
      </c>
      <c r="J434" s="3" t="s">
        <v>1733</v>
      </c>
      <c r="K434" s="13" t="s">
        <v>2223</v>
      </c>
      <c r="L434" s="36">
        <v>2022</v>
      </c>
      <c r="M434" s="437" t="s">
        <v>2374</v>
      </c>
      <c r="N434" s="14">
        <v>9789394767737</v>
      </c>
      <c r="O434" s="282">
        <v>49030020</v>
      </c>
      <c r="P434" s="461">
        <v>0</v>
      </c>
      <c r="Q434" s="221">
        <v>700</v>
      </c>
      <c r="R434" s="213">
        <f>Q434/70</f>
        <v>10</v>
      </c>
      <c r="S434" s="444"/>
      <c r="T434" s="354" t="s">
        <v>2384</v>
      </c>
    </row>
    <row r="435" spans="1:20" ht="17.25" customHeight="1" x14ac:dyDescent="0.25">
      <c r="A435" s="193"/>
      <c r="B435" s="133"/>
      <c r="C435" s="128"/>
      <c r="D435" s="128"/>
      <c r="E435" s="128"/>
      <c r="F435" s="139"/>
      <c r="G435" s="251"/>
      <c r="H435" s="120"/>
      <c r="I435" s="120"/>
      <c r="J435" s="120"/>
      <c r="K435" s="13"/>
      <c r="L435" s="9"/>
      <c r="M435" s="35"/>
      <c r="N435" s="133"/>
      <c r="O435" s="281"/>
      <c r="P435" s="36"/>
      <c r="Q435" s="188"/>
      <c r="R435" s="171"/>
      <c r="S435" s="444"/>
    </row>
    <row r="436" spans="1:20" ht="17.25" customHeight="1" x14ac:dyDescent="0.25">
      <c r="A436" s="193"/>
      <c r="B436" s="119" t="s">
        <v>1392</v>
      </c>
      <c r="C436" s="128"/>
      <c r="D436" s="128"/>
      <c r="E436" s="128"/>
      <c r="F436" s="139"/>
      <c r="G436" s="251"/>
      <c r="H436" s="120"/>
      <c r="I436" s="120"/>
      <c r="J436" s="120"/>
      <c r="K436" s="13"/>
      <c r="L436" s="9"/>
      <c r="M436" s="35"/>
      <c r="N436" s="133"/>
      <c r="O436" s="281"/>
      <c r="P436" s="36"/>
      <c r="Q436" s="188"/>
      <c r="R436" s="171"/>
      <c r="S436" s="444"/>
    </row>
    <row r="437" spans="1:20" ht="24.75" customHeight="1" x14ac:dyDescent="0.25">
      <c r="A437" s="193"/>
      <c r="B437" s="13">
        <v>1</v>
      </c>
      <c r="C437" s="197" t="s">
        <v>1393</v>
      </c>
      <c r="D437" s="3" t="s">
        <v>1394</v>
      </c>
      <c r="E437" s="3" t="s">
        <v>938</v>
      </c>
      <c r="F437" s="134" t="s">
        <v>594</v>
      </c>
      <c r="G437" s="381" t="s">
        <v>910</v>
      </c>
      <c r="H437" s="9">
        <v>70</v>
      </c>
      <c r="I437" s="9">
        <v>80</v>
      </c>
      <c r="J437" s="3" t="s">
        <v>2172</v>
      </c>
      <c r="K437" s="13" t="s">
        <v>2211</v>
      </c>
      <c r="L437" s="9">
        <v>2022</v>
      </c>
      <c r="M437" s="437" t="s">
        <v>2506</v>
      </c>
      <c r="N437" s="15">
        <v>9789389281132</v>
      </c>
      <c r="O437" s="280">
        <v>49011010</v>
      </c>
      <c r="P437" s="461">
        <v>0</v>
      </c>
      <c r="Q437" s="188">
        <v>200</v>
      </c>
      <c r="R437" s="171">
        <f>Q437/70</f>
        <v>2.8571428571428572</v>
      </c>
      <c r="S437" s="444"/>
    </row>
    <row r="438" spans="1:20" ht="24.75" customHeight="1" x14ac:dyDescent="0.25">
      <c r="A438" s="193"/>
      <c r="B438" s="13">
        <v>2</v>
      </c>
      <c r="C438" s="197" t="s">
        <v>1395</v>
      </c>
      <c r="D438" s="3" t="s">
        <v>1394</v>
      </c>
      <c r="E438" s="3" t="s">
        <v>938</v>
      </c>
      <c r="F438" s="134" t="s">
        <v>594</v>
      </c>
      <c r="G438" s="381" t="s">
        <v>910</v>
      </c>
      <c r="H438" s="9">
        <v>70</v>
      </c>
      <c r="I438" s="9">
        <v>80</v>
      </c>
      <c r="J438" s="3" t="s">
        <v>2172</v>
      </c>
      <c r="K438" s="13" t="s">
        <v>2211</v>
      </c>
      <c r="L438" s="9">
        <v>2022</v>
      </c>
      <c r="M438" s="437" t="s">
        <v>2506</v>
      </c>
      <c r="N438" s="15">
        <v>9789389281149</v>
      </c>
      <c r="O438" s="280">
        <v>49011010</v>
      </c>
      <c r="P438" s="461">
        <v>0</v>
      </c>
      <c r="Q438" s="188">
        <v>200</v>
      </c>
      <c r="R438" s="171">
        <f>Q438/70</f>
        <v>2.8571428571428572</v>
      </c>
      <c r="S438" s="444"/>
    </row>
    <row r="439" spans="1:20" ht="24.75" customHeight="1" x14ac:dyDescent="0.25">
      <c r="A439" s="193"/>
      <c r="B439" s="13">
        <v>3</v>
      </c>
      <c r="C439" s="197" t="s">
        <v>1396</v>
      </c>
      <c r="D439" s="3" t="s">
        <v>1394</v>
      </c>
      <c r="E439" s="3" t="s">
        <v>938</v>
      </c>
      <c r="F439" s="134" t="s">
        <v>594</v>
      </c>
      <c r="G439" s="381" t="s">
        <v>910</v>
      </c>
      <c r="H439" s="9">
        <v>70</v>
      </c>
      <c r="I439" s="9">
        <v>80</v>
      </c>
      <c r="J439" s="3" t="s">
        <v>2172</v>
      </c>
      <c r="K439" s="13" t="s">
        <v>2211</v>
      </c>
      <c r="L439" s="9">
        <v>2022</v>
      </c>
      <c r="M439" s="437" t="s">
        <v>2506</v>
      </c>
      <c r="N439" s="15">
        <v>9789389281156</v>
      </c>
      <c r="O439" s="280">
        <v>49011010</v>
      </c>
      <c r="P439" s="461">
        <v>0</v>
      </c>
      <c r="Q439" s="188">
        <v>200</v>
      </c>
      <c r="R439" s="171">
        <f>Q439/70</f>
        <v>2.8571428571428572</v>
      </c>
      <c r="S439" s="444"/>
    </row>
    <row r="440" spans="1:20" ht="24.75" customHeight="1" x14ac:dyDescent="0.25">
      <c r="A440" s="193"/>
      <c r="B440" s="13">
        <v>4</v>
      </c>
      <c r="C440" s="197" t="s">
        <v>1397</v>
      </c>
      <c r="D440" s="3" t="s">
        <v>1394</v>
      </c>
      <c r="E440" s="3" t="s">
        <v>938</v>
      </c>
      <c r="F440" s="134" t="s">
        <v>594</v>
      </c>
      <c r="G440" s="381" t="s">
        <v>910</v>
      </c>
      <c r="H440" s="9">
        <v>70</v>
      </c>
      <c r="I440" s="9">
        <v>80</v>
      </c>
      <c r="J440" s="3" t="s">
        <v>2172</v>
      </c>
      <c r="K440" s="13" t="s">
        <v>2211</v>
      </c>
      <c r="L440" s="9">
        <v>2022</v>
      </c>
      <c r="M440" s="437" t="s">
        <v>2506</v>
      </c>
      <c r="N440" s="15">
        <v>9789389281163</v>
      </c>
      <c r="O440" s="280">
        <v>49011010</v>
      </c>
      <c r="P440" s="461">
        <v>0</v>
      </c>
      <c r="Q440" s="188">
        <v>200</v>
      </c>
      <c r="R440" s="171">
        <f>Q440/70</f>
        <v>2.8571428571428572</v>
      </c>
      <c r="S440" s="444"/>
    </row>
    <row r="441" spans="1:20" ht="15" x14ac:dyDescent="0.25">
      <c r="B441" s="13">
        <v>5</v>
      </c>
      <c r="C441" s="11" t="s">
        <v>1548</v>
      </c>
      <c r="D441" s="3" t="s">
        <v>1440</v>
      </c>
      <c r="E441" s="3" t="s">
        <v>938</v>
      </c>
      <c r="F441" s="134" t="s">
        <v>594</v>
      </c>
      <c r="G441" s="8" t="s">
        <v>910</v>
      </c>
      <c r="H441" s="9">
        <v>18</v>
      </c>
      <c r="I441" s="9">
        <v>320</v>
      </c>
      <c r="J441" s="3" t="s">
        <v>1733</v>
      </c>
      <c r="K441" s="13" t="s">
        <v>2226</v>
      </c>
      <c r="L441" s="9">
        <v>2022</v>
      </c>
      <c r="M441" s="437" t="s">
        <v>2506</v>
      </c>
      <c r="N441" s="14">
        <v>9789350898819</v>
      </c>
      <c r="O441" s="45">
        <v>49030020</v>
      </c>
      <c r="P441" s="461">
        <v>0</v>
      </c>
      <c r="Q441" s="221">
        <v>800</v>
      </c>
      <c r="R441" s="109">
        <f>Q441/70</f>
        <v>11.428571428571429</v>
      </c>
      <c r="S441" s="444"/>
    </row>
    <row r="442" spans="1:20" ht="17.25" customHeight="1" x14ac:dyDescent="0.25">
      <c r="A442" s="193"/>
      <c r="B442" s="133"/>
      <c r="C442" s="128"/>
      <c r="D442" s="128"/>
      <c r="E442" s="128"/>
      <c r="F442" s="139"/>
      <c r="G442" s="251"/>
      <c r="H442" s="120"/>
      <c r="I442" s="120"/>
      <c r="J442" s="120"/>
      <c r="K442" s="13"/>
      <c r="L442" s="9"/>
      <c r="M442" s="35"/>
      <c r="N442" s="133"/>
      <c r="O442" s="281"/>
      <c r="P442" s="36"/>
      <c r="Q442" s="188"/>
      <c r="R442" s="171"/>
      <c r="S442" s="444"/>
    </row>
    <row r="443" spans="1:20" ht="15" x14ac:dyDescent="0.25">
      <c r="A443" s="191"/>
      <c r="B443" s="119" t="s">
        <v>1348</v>
      </c>
      <c r="C443" s="73"/>
      <c r="D443" s="192"/>
      <c r="E443" s="11"/>
      <c r="F443" s="271"/>
      <c r="G443" s="187"/>
      <c r="H443" s="9"/>
      <c r="I443" s="109"/>
      <c r="J443" s="3"/>
      <c r="K443" s="13"/>
      <c r="L443" s="9"/>
      <c r="M443" s="35"/>
      <c r="N443" s="240"/>
      <c r="O443" s="289"/>
      <c r="P443" s="36"/>
      <c r="Q443" s="188"/>
      <c r="R443" s="171"/>
      <c r="S443" s="444"/>
    </row>
    <row r="444" spans="1:20" ht="27.75" customHeight="1" x14ac:dyDescent="0.25">
      <c r="A444" s="110"/>
      <c r="B444" s="13">
        <v>1</v>
      </c>
      <c r="C444" s="11" t="s">
        <v>1349</v>
      </c>
      <c r="D444" s="11" t="s">
        <v>1350</v>
      </c>
      <c r="E444" s="11" t="s">
        <v>1351</v>
      </c>
      <c r="F444" s="264" t="s">
        <v>594</v>
      </c>
      <c r="G444" s="381" t="s">
        <v>910</v>
      </c>
      <c r="H444" s="9">
        <v>160</v>
      </c>
      <c r="I444" s="9">
        <v>24</v>
      </c>
      <c r="J444" s="3" t="s">
        <v>1614</v>
      </c>
      <c r="K444" s="13" t="s">
        <v>2217</v>
      </c>
      <c r="L444" s="9">
        <v>2022</v>
      </c>
      <c r="M444" s="437" t="s">
        <v>2515</v>
      </c>
      <c r="N444" s="12">
        <v>9789388371377</v>
      </c>
      <c r="O444" s="280">
        <v>49011010</v>
      </c>
      <c r="P444" s="461">
        <v>0</v>
      </c>
      <c r="Q444" s="188">
        <v>100</v>
      </c>
      <c r="R444" s="171">
        <f>Q444/70</f>
        <v>1.4285714285714286</v>
      </c>
      <c r="S444" s="444"/>
    </row>
    <row r="445" spans="1:20" ht="27.75" customHeight="1" x14ac:dyDescent="0.25">
      <c r="A445" s="110"/>
      <c r="B445" s="13">
        <v>2</v>
      </c>
      <c r="C445" s="11" t="s">
        <v>1352</v>
      </c>
      <c r="D445" s="11" t="s">
        <v>1350</v>
      </c>
      <c r="E445" s="11" t="s">
        <v>1351</v>
      </c>
      <c r="F445" s="264" t="s">
        <v>594</v>
      </c>
      <c r="G445" s="381" t="s">
        <v>910</v>
      </c>
      <c r="H445" s="9">
        <v>160</v>
      </c>
      <c r="I445" s="9">
        <v>24</v>
      </c>
      <c r="J445" s="3" t="s">
        <v>1614</v>
      </c>
      <c r="K445" s="13" t="s">
        <v>2217</v>
      </c>
      <c r="L445" s="9">
        <v>2022</v>
      </c>
      <c r="M445" s="437" t="s">
        <v>2515</v>
      </c>
      <c r="N445" s="12">
        <v>9789388371384</v>
      </c>
      <c r="O445" s="280">
        <v>49011010</v>
      </c>
      <c r="P445" s="461">
        <v>0</v>
      </c>
      <c r="Q445" s="188">
        <v>100</v>
      </c>
      <c r="R445" s="171">
        <f>Q445/70</f>
        <v>1.4285714285714286</v>
      </c>
      <c r="S445" s="444"/>
    </row>
    <row r="446" spans="1:20" ht="27.75" customHeight="1" x14ac:dyDescent="0.25">
      <c r="A446" s="110"/>
      <c r="B446" s="13">
        <v>3</v>
      </c>
      <c r="C446" s="11" t="s">
        <v>1353</v>
      </c>
      <c r="D446" s="11" t="s">
        <v>1350</v>
      </c>
      <c r="E446" s="11" t="s">
        <v>1351</v>
      </c>
      <c r="F446" s="264" t="s">
        <v>594</v>
      </c>
      <c r="G446" s="381" t="s">
        <v>910</v>
      </c>
      <c r="H446" s="9">
        <v>160</v>
      </c>
      <c r="I446" s="9">
        <v>24</v>
      </c>
      <c r="J446" s="3" t="s">
        <v>1614</v>
      </c>
      <c r="K446" s="13" t="s">
        <v>2217</v>
      </c>
      <c r="L446" s="9">
        <v>2022</v>
      </c>
      <c r="M446" s="437" t="s">
        <v>2515</v>
      </c>
      <c r="N446" s="12">
        <v>9789388371391</v>
      </c>
      <c r="O446" s="280">
        <v>49011010</v>
      </c>
      <c r="P446" s="461">
        <v>0</v>
      </c>
      <c r="Q446" s="188">
        <v>120</v>
      </c>
      <c r="R446" s="171">
        <f>Q446/70</f>
        <v>1.7142857142857142</v>
      </c>
      <c r="S446" s="444"/>
    </row>
    <row r="447" spans="1:20" ht="27.75" customHeight="1" x14ac:dyDescent="0.25">
      <c r="A447" s="110"/>
      <c r="B447" s="13">
        <v>4</v>
      </c>
      <c r="C447" s="11" t="s">
        <v>1354</v>
      </c>
      <c r="D447" s="11" t="s">
        <v>1350</v>
      </c>
      <c r="E447" s="11" t="s">
        <v>1351</v>
      </c>
      <c r="F447" s="264" t="s">
        <v>594</v>
      </c>
      <c r="G447" s="381" t="s">
        <v>910</v>
      </c>
      <c r="H447" s="9">
        <v>160</v>
      </c>
      <c r="I447" s="9">
        <v>24</v>
      </c>
      <c r="J447" s="3" t="s">
        <v>1614</v>
      </c>
      <c r="K447" s="13" t="s">
        <v>2217</v>
      </c>
      <c r="L447" s="9">
        <v>2022</v>
      </c>
      <c r="M447" s="437" t="s">
        <v>2515</v>
      </c>
      <c r="N447" s="12">
        <v>9789388371407</v>
      </c>
      <c r="O447" s="280">
        <v>49011010</v>
      </c>
      <c r="P447" s="461">
        <v>0</v>
      </c>
      <c r="Q447" s="188">
        <v>100</v>
      </c>
      <c r="R447" s="171">
        <f>Q447/70</f>
        <v>1.4285714285714286</v>
      </c>
      <c r="S447" s="444"/>
    </row>
    <row r="448" spans="1:20" ht="15" x14ac:dyDescent="0.25">
      <c r="B448" s="13">
        <v>5</v>
      </c>
      <c r="C448" s="11" t="s">
        <v>1541</v>
      </c>
      <c r="D448" s="11" t="s">
        <v>1433</v>
      </c>
      <c r="E448" s="3" t="s">
        <v>989</v>
      </c>
      <c r="F448" s="264" t="s">
        <v>594</v>
      </c>
      <c r="G448" s="8" t="s">
        <v>910</v>
      </c>
      <c r="H448" s="9">
        <v>44</v>
      </c>
      <c r="I448" s="9">
        <v>96</v>
      </c>
      <c r="J448" s="3" t="s">
        <v>2161</v>
      </c>
      <c r="K448" s="13" t="s">
        <v>2221</v>
      </c>
      <c r="L448" s="9">
        <v>2022</v>
      </c>
      <c r="M448" s="437" t="s">
        <v>2515</v>
      </c>
      <c r="N448" s="14">
        <v>9788194311973</v>
      </c>
      <c r="O448" s="280">
        <v>49011010</v>
      </c>
      <c r="P448" s="461">
        <v>0</v>
      </c>
      <c r="Q448" s="221">
        <v>420</v>
      </c>
      <c r="R448" s="109">
        <f>Q448/70</f>
        <v>6</v>
      </c>
      <c r="S448" s="444"/>
    </row>
    <row r="449" spans="1:21" s="5" customFormat="1" ht="15" x14ac:dyDescent="0.25">
      <c r="A449" s="25"/>
      <c r="B449" s="7" t="s">
        <v>500</v>
      </c>
      <c r="C449" s="10"/>
      <c r="F449" s="10"/>
      <c r="G449" s="11"/>
      <c r="H449" s="182"/>
      <c r="I449" s="9"/>
      <c r="J449" s="3"/>
      <c r="K449" s="13"/>
      <c r="L449" s="9"/>
      <c r="M449" s="35"/>
      <c r="N449" s="12"/>
      <c r="O449" s="7"/>
      <c r="P449" s="36"/>
      <c r="Q449" s="188"/>
      <c r="R449" s="171"/>
      <c r="S449" s="444"/>
      <c r="T449"/>
      <c r="U449"/>
    </row>
    <row r="450" spans="1:21" s="5" customFormat="1" ht="27" customHeight="1" x14ac:dyDescent="0.25">
      <c r="A450" s="34"/>
      <c r="B450" s="13">
        <v>1</v>
      </c>
      <c r="C450" s="11" t="s">
        <v>451</v>
      </c>
      <c r="D450" s="3" t="s">
        <v>779</v>
      </c>
      <c r="E450" s="13" t="s">
        <v>834</v>
      </c>
      <c r="F450" s="134" t="s">
        <v>594</v>
      </c>
      <c r="G450" s="381" t="s">
        <v>910</v>
      </c>
      <c r="H450" s="9">
        <v>70</v>
      </c>
      <c r="I450" s="9">
        <v>48</v>
      </c>
      <c r="J450" s="3" t="s">
        <v>1614</v>
      </c>
      <c r="K450" s="13" t="s">
        <v>2239</v>
      </c>
      <c r="L450" s="9">
        <v>2022</v>
      </c>
      <c r="M450" s="437" t="s">
        <v>2515</v>
      </c>
      <c r="N450" s="84">
        <v>9781730157912</v>
      </c>
      <c r="O450" s="280">
        <v>49011010</v>
      </c>
      <c r="P450" s="461">
        <v>0</v>
      </c>
      <c r="Q450" s="188">
        <v>200</v>
      </c>
      <c r="R450" s="171">
        <f t="shared" ref="R450:R455" si="31">Q450/70</f>
        <v>2.8571428571428572</v>
      </c>
      <c r="S450" s="444"/>
      <c r="T450"/>
      <c r="U450"/>
    </row>
    <row r="451" spans="1:21" s="5" customFormat="1" ht="28.5" customHeight="1" x14ac:dyDescent="0.25">
      <c r="A451" s="17"/>
      <c r="B451" s="13">
        <v>2</v>
      </c>
      <c r="C451" s="11" t="s">
        <v>452</v>
      </c>
      <c r="D451" s="3" t="s">
        <v>215</v>
      </c>
      <c r="E451" s="13" t="s">
        <v>834</v>
      </c>
      <c r="F451" s="134" t="s">
        <v>594</v>
      </c>
      <c r="G451" s="381" t="s">
        <v>910</v>
      </c>
      <c r="H451" s="9">
        <v>70</v>
      </c>
      <c r="I451" s="9">
        <v>48</v>
      </c>
      <c r="J451" s="3" t="s">
        <v>1614</v>
      </c>
      <c r="K451" s="13" t="s">
        <v>2239</v>
      </c>
      <c r="L451" s="9">
        <v>2022</v>
      </c>
      <c r="M451" s="437" t="s">
        <v>2515</v>
      </c>
      <c r="N451" s="84">
        <v>9781730158056</v>
      </c>
      <c r="O451" s="280">
        <v>49011010</v>
      </c>
      <c r="P451" s="461">
        <v>0</v>
      </c>
      <c r="Q451" s="188">
        <v>200</v>
      </c>
      <c r="R451" s="171">
        <f t="shared" si="31"/>
        <v>2.8571428571428572</v>
      </c>
      <c r="S451" s="444"/>
      <c r="T451"/>
      <c r="U451"/>
    </row>
    <row r="452" spans="1:21" s="5" customFormat="1" ht="27" customHeight="1" x14ac:dyDescent="0.25">
      <c r="A452" s="17"/>
      <c r="B452" s="13">
        <v>3</v>
      </c>
      <c r="C452" s="11" t="s">
        <v>453</v>
      </c>
      <c r="D452" s="3" t="s">
        <v>323</v>
      </c>
      <c r="E452" s="13" t="s">
        <v>834</v>
      </c>
      <c r="F452" s="134" t="s">
        <v>594</v>
      </c>
      <c r="G452" s="381" t="s">
        <v>910</v>
      </c>
      <c r="H452" s="9">
        <v>70</v>
      </c>
      <c r="I452" s="9">
        <v>64</v>
      </c>
      <c r="J452" s="3" t="s">
        <v>1614</v>
      </c>
      <c r="K452" s="13" t="s">
        <v>2248</v>
      </c>
      <c r="L452" s="9">
        <v>2022</v>
      </c>
      <c r="M452" s="437" t="s">
        <v>2515</v>
      </c>
      <c r="N452" s="84">
        <v>9781730158131</v>
      </c>
      <c r="O452" s="280">
        <v>49011010</v>
      </c>
      <c r="P452" s="461">
        <v>0</v>
      </c>
      <c r="Q452" s="188">
        <v>200</v>
      </c>
      <c r="R452" s="171">
        <f t="shared" si="31"/>
        <v>2.8571428571428572</v>
      </c>
      <c r="S452" s="444"/>
      <c r="T452"/>
      <c r="U452"/>
    </row>
    <row r="453" spans="1:21" s="5" customFormat="1" ht="25.5" customHeight="1" x14ac:dyDescent="0.25">
      <c r="A453" s="17"/>
      <c r="B453" s="13">
        <v>4</v>
      </c>
      <c r="C453" s="11" t="s">
        <v>36</v>
      </c>
      <c r="D453" s="3" t="s">
        <v>44</v>
      </c>
      <c r="E453" s="13" t="s">
        <v>834</v>
      </c>
      <c r="F453" s="134" t="s">
        <v>594</v>
      </c>
      <c r="G453" s="381" t="s">
        <v>910</v>
      </c>
      <c r="H453" s="9">
        <v>60</v>
      </c>
      <c r="I453" s="9">
        <v>64</v>
      </c>
      <c r="J453" s="3" t="s">
        <v>1614</v>
      </c>
      <c r="K453" s="13" t="s">
        <v>2248</v>
      </c>
      <c r="L453" s="9">
        <v>2022</v>
      </c>
      <c r="M453" s="437" t="s">
        <v>2515</v>
      </c>
      <c r="N453" s="84">
        <v>9781730158216</v>
      </c>
      <c r="O453" s="280">
        <v>49011010</v>
      </c>
      <c r="P453" s="461">
        <v>0</v>
      </c>
      <c r="Q453" s="188">
        <v>200</v>
      </c>
      <c r="R453" s="171">
        <f t="shared" si="31"/>
        <v>2.8571428571428572</v>
      </c>
      <c r="S453" s="444"/>
      <c r="T453"/>
      <c r="U453"/>
    </row>
    <row r="454" spans="1:21" s="5" customFormat="1" ht="24" customHeight="1" x14ac:dyDescent="0.25">
      <c r="A454" s="16"/>
      <c r="B454" s="13">
        <v>5</v>
      </c>
      <c r="C454" s="11" t="s">
        <v>37</v>
      </c>
      <c r="D454" s="3" t="s">
        <v>501</v>
      </c>
      <c r="E454" s="13" t="s">
        <v>834</v>
      </c>
      <c r="F454" s="134" t="s">
        <v>594</v>
      </c>
      <c r="G454" s="381" t="s">
        <v>910</v>
      </c>
      <c r="H454" s="9">
        <v>60</v>
      </c>
      <c r="I454" s="9">
        <v>64</v>
      </c>
      <c r="J454" s="3" t="s">
        <v>1614</v>
      </c>
      <c r="K454" s="13" t="s">
        <v>2248</v>
      </c>
      <c r="L454" s="9">
        <v>2022</v>
      </c>
      <c r="M454" s="437" t="s">
        <v>2515</v>
      </c>
      <c r="N454" s="84">
        <v>9781730158308</v>
      </c>
      <c r="O454" s="280">
        <v>49011010</v>
      </c>
      <c r="P454" s="461">
        <v>0</v>
      </c>
      <c r="Q454" s="188">
        <v>170</v>
      </c>
      <c r="R454" s="171">
        <f t="shared" si="31"/>
        <v>2.4285714285714284</v>
      </c>
      <c r="S454" s="444"/>
      <c r="T454"/>
      <c r="U454"/>
    </row>
    <row r="455" spans="1:21" ht="15" x14ac:dyDescent="0.25">
      <c r="B455" s="13">
        <v>6</v>
      </c>
      <c r="C455" s="13" t="s">
        <v>1196</v>
      </c>
      <c r="D455" s="13" t="s">
        <v>1197</v>
      </c>
      <c r="E455" s="3" t="s">
        <v>989</v>
      </c>
      <c r="F455" s="134" t="s">
        <v>594</v>
      </c>
      <c r="G455" s="3" t="s">
        <v>910</v>
      </c>
      <c r="H455" s="172">
        <v>12</v>
      </c>
      <c r="I455" s="222">
        <v>288</v>
      </c>
      <c r="J455" s="3" t="s">
        <v>2173</v>
      </c>
      <c r="K455" s="13" t="s">
        <v>2226</v>
      </c>
      <c r="L455" s="36">
        <v>2022</v>
      </c>
      <c r="M455" s="437" t="s">
        <v>2515</v>
      </c>
      <c r="N455" s="14">
        <v>9788184515954</v>
      </c>
      <c r="O455" s="280">
        <v>49011010</v>
      </c>
      <c r="P455" s="461">
        <v>0</v>
      </c>
      <c r="Q455" s="188">
        <v>910</v>
      </c>
      <c r="R455" s="109">
        <f t="shared" si="31"/>
        <v>13</v>
      </c>
      <c r="S455" s="444"/>
    </row>
    <row r="456" spans="1:21" s="5" customFormat="1" ht="15" x14ac:dyDescent="0.25">
      <c r="A456" s="25"/>
      <c r="B456" s="7" t="s">
        <v>698</v>
      </c>
      <c r="C456" s="10"/>
      <c r="F456" s="10"/>
      <c r="G456" s="11"/>
      <c r="H456" s="182"/>
      <c r="I456" s="9"/>
      <c r="J456" s="3"/>
      <c r="K456" s="13"/>
      <c r="L456" s="9"/>
      <c r="M456" s="35"/>
      <c r="N456" s="12"/>
      <c r="O456" s="7"/>
      <c r="P456" s="36"/>
      <c r="Q456" s="188"/>
      <c r="R456" s="171"/>
      <c r="S456" s="444"/>
      <c r="T456"/>
      <c r="U456"/>
    </row>
    <row r="457" spans="1:21" s="25" customFormat="1" ht="19.5" customHeight="1" x14ac:dyDescent="0.25">
      <c r="A457" s="34"/>
      <c r="B457" s="13">
        <v>1</v>
      </c>
      <c r="C457" s="11" t="s">
        <v>111</v>
      </c>
      <c r="D457" s="3" t="s">
        <v>502</v>
      </c>
      <c r="E457" s="13" t="s">
        <v>834</v>
      </c>
      <c r="F457" s="264" t="s">
        <v>594</v>
      </c>
      <c r="G457" s="381" t="s">
        <v>910</v>
      </c>
      <c r="H457" s="9">
        <v>120</v>
      </c>
      <c r="I457" s="9">
        <v>32</v>
      </c>
      <c r="J457" s="3" t="s">
        <v>1600</v>
      </c>
      <c r="K457" s="13" t="s">
        <v>2225</v>
      </c>
      <c r="L457" s="9">
        <v>2022</v>
      </c>
      <c r="M457" s="437" t="s">
        <v>2504</v>
      </c>
      <c r="N457" s="15">
        <v>9789350893944</v>
      </c>
      <c r="O457" s="280">
        <v>49011010</v>
      </c>
      <c r="P457" s="461">
        <v>0</v>
      </c>
      <c r="Q457" s="188">
        <v>140</v>
      </c>
      <c r="R457" s="171">
        <f t="shared" ref="R457:R462" si="32">Q457/70</f>
        <v>2</v>
      </c>
      <c r="S457" s="444"/>
      <c r="T457"/>
      <c r="U457"/>
    </row>
    <row r="458" spans="1:21" s="5" customFormat="1" ht="19.5" customHeight="1" x14ac:dyDescent="0.25">
      <c r="A458" s="44"/>
      <c r="B458" s="13">
        <v>2</v>
      </c>
      <c r="C458" s="11" t="s">
        <v>112</v>
      </c>
      <c r="D458" s="3" t="s">
        <v>503</v>
      </c>
      <c r="E458" s="13" t="s">
        <v>834</v>
      </c>
      <c r="F458" s="264" t="s">
        <v>594</v>
      </c>
      <c r="G458" s="381" t="s">
        <v>910</v>
      </c>
      <c r="H458" s="9">
        <v>120</v>
      </c>
      <c r="I458" s="173">
        <v>40</v>
      </c>
      <c r="J458" s="3" t="s">
        <v>1614</v>
      </c>
      <c r="K458" s="13" t="s">
        <v>2225</v>
      </c>
      <c r="L458" s="9">
        <v>2022</v>
      </c>
      <c r="M458" s="437" t="s">
        <v>2504</v>
      </c>
      <c r="N458" s="58">
        <v>9789350893951</v>
      </c>
      <c r="O458" s="280">
        <v>49011010</v>
      </c>
      <c r="P458" s="461">
        <v>0</v>
      </c>
      <c r="Q458" s="188">
        <v>140</v>
      </c>
      <c r="R458" s="171">
        <f t="shared" si="32"/>
        <v>2</v>
      </c>
      <c r="S458" s="444"/>
      <c r="T458"/>
      <c r="U458"/>
    </row>
    <row r="459" spans="1:21" s="25" customFormat="1" ht="19.5" customHeight="1" x14ac:dyDescent="0.25">
      <c r="A459" s="17"/>
      <c r="B459" s="13">
        <v>3</v>
      </c>
      <c r="C459" s="11" t="s">
        <v>631</v>
      </c>
      <c r="D459" s="3" t="s">
        <v>393</v>
      </c>
      <c r="E459" s="13" t="s">
        <v>834</v>
      </c>
      <c r="F459" s="264" t="s">
        <v>594</v>
      </c>
      <c r="G459" s="381" t="s">
        <v>910</v>
      </c>
      <c r="H459" s="9">
        <v>120</v>
      </c>
      <c r="I459" s="9">
        <v>40</v>
      </c>
      <c r="J459" s="3" t="s">
        <v>1614</v>
      </c>
      <c r="K459" s="13" t="s">
        <v>2225</v>
      </c>
      <c r="L459" s="9">
        <v>2022</v>
      </c>
      <c r="M459" s="437" t="s">
        <v>2504</v>
      </c>
      <c r="N459" s="15">
        <v>9789350893968</v>
      </c>
      <c r="O459" s="280">
        <v>49011010</v>
      </c>
      <c r="P459" s="461">
        <v>0</v>
      </c>
      <c r="Q459" s="188">
        <v>140</v>
      </c>
      <c r="R459" s="171">
        <f t="shared" si="32"/>
        <v>2</v>
      </c>
      <c r="S459" s="444"/>
      <c r="T459"/>
      <c r="U459"/>
    </row>
    <row r="460" spans="1:21" s="5" customFormat="1" ht="19.5" customHeight="1" x14ac:dyDescent="0.25">
      <c r="A460" s="44"/>
      <c r="B460" s="13">
        <v>4</v>
      </c>
      <c r="C460" s="11" t="s">
        <v>632</v>
      </c>
      <c r="D460" s="3" t="s">
        <v>394</v>
      </c>
      <c r="E460" s="13" t="s">
        <v>834</v>
      </c>
      <c r="F460" s="264" t="s">
        <v>594</v>
      </c>
      <c r="G460" s="381" t="s">
        <v>910</v>
      </c>
      <c r="H460" s="9">
        <v>120</v>
      </c>
      <c r="I460" s="173">
        <v>40</v>
      </c>
      <c r="J460" s="3" t="s">
        <v>1614</v>
      </c>
      <c r="K460" s="13" t="s">
        <v>2225</v>
      </c>
      <c r="L460" s="9">
        <v>2022</v>
      </c>
      <c r="M460" s="437" t="s">
        <v>2504</v>
      </c>
      <c r="N460" s="58">
        <v>9789350893975</v>
      </c>
      <c r="O460" s="280">
        <v>49011010</v>
      </c>
      <c r="P460" s="461">
        <v>0</v>
      </c>
      <c r="Q460" s="188">
        <v>140</v>
      </c>
      <c r="R460" s="171">
        <f t="shared" si="32"/>
        <v>2</v>
      </c>
      <c r="S460" s="444"/>
      <c r="T460"/>
      <c r="U460"/>
    </row>
    <row r="461" spans="1:21" s="25" customFormat="1" ht="19.5" customHeight="1" x14ac:dyDescent="0.25">
      <c r="A461" s="16"/>
      <c r="B461" s="13">
        <v>5</v>
      </c>
      <c r="C461" s="11" t="s">
        <v>633</v>
      </c>
      <c r="D461" s="3" t="s">
        <v>337</v>
      </c>
      <c r="E461" s="13" t="s">
        <v>834</v>
      </c>
      <c r="F461" s="264" t="s">
        <v>594</v>
      </c>
      <c r="G461" s="381" t="s">
        <v>910</v>
      </c>
      <c r="H461" s="9">
        <v>120</v>
      </c>
      <c r="I461" s="9">
        <v>40</v>
      </c>
      <c r="J461" s="3" t="s">
        <v>1614</v>
      </c>
      <c r="K461" s="13" t="s">
        <v>2225</v>
      </c>
      <c r="L461" s="9">
        <v>2022</v>
      </c>
      <c r="M461" s="437" t="s">
        <v>2504</v>
      </c>
      <c r="N461" s="15">
        <v>9789350893982</v>
      </c>
      <c r="O461" s="280">
        <v>49011010</v>
      </c>
      <c r="P461" s="461">
        <v>0</v>
      </c>
      <c r="Q461" s="188">
        <v>140</v>
      </c>
      <c r="R461" s="171">
        <f t="shared" si="32"/>
        <v>2</v>
      </c>
      <c r="S461" s="444"/>
      <c r="T461"/>
      <c r="U461"/>
    </row>
    <row r="462" spans="1:21" ht="15" x14ac:dyDescent="0.25">
      <c r="B462" s="13">
        <v>6</v>
      </c>
      <c r="C462" s="223" t="s">
        <v>1205</v>
      </c>
      <c r="D462" s="13" t="s">
        <v>1206</v>
      </c>
      <c r="E462" s="3" t="s">
        <v>989</v>
      </c>
      <c r="F462" s="134" t="s">
        <v>594</v>
      </c>
      <c r="G462" s="3" t="s">
        <v>910</v>
      </c>
      <c r="H462" s="36">
        <v>20</v>
      </c>
      <c r="I462" s="222">
        <v>200</v>
      </c>
      <c r="J462" s="3" t="s">
        <v>2171</v>
      </c>
      <c r="K462" s="13" t="s">
        <v>2221</v>
      </c>
      <c r="L462" s="36">
        <v>2022</v>
      </c>
      <c r="M462" s="437" t="s">
        <v>2504</v>
      </c>
      <c r="N462" s="224">
        <v>9788184518153</v>
      </c>
      <c r="O462" s="280">
        <v>49011010</v>
      </c>
      <c r="P462" s="461">
        <v>0</v>
      </c>
      <c r="Q462" s="403">
        <v>700</v>
      </c>
      <c r="R462" s="109">
        <f t="shared" si="32"/>
        <v>10</v>
      </c>
      <c r="S462" s="444"/>
    </row>
    <row r="463" spans="1:21" s="110" customFormat="1" ht="21" customHeight="1" x14ac:dyDescent="0.25">
      <c r="A463" s="449"/>
      <c r="B463" s="133" t="s">
        <v>1563</v>
      </c>
      <c r="C463" s="128"/>
      <c r="D463" s="128"/>
      <c r="E463" s="128"/>
      <c r="F463" s="139"/>
      <c r="G463" s="251"/>
      <c r="H463" s="120"/>
      <c r="I463" s="120"/>
      <c r="J463" s="120"/>
      <c r="K463" s="13"/>
      <c r="L463" s="9"/>
      <c r="M463" s="35"/>
      <c r="N463" s="133"/>
      <c r="O463" s="290"/>
      <c r="P463" s="36"/>
      <c r="Q463" s="188"/>
      <c r="R463" s="120"/>
      <c r="S463" s="444"/>
      <c r="T463"/>
      <c r="U463"/>
    </row>
    <row r="464" spans="1:21" s="136" customFormat="1" ht="27" customHeight="1" x14ac:dyDescent="0.25">
      <c r="A464" s="449"/>
      <c r="B464" s="81">
        <v>1</v>
      </c>
      <c r="C464" s="13" t="s">
        <v>1564</v>
      </c>
      <c r="D464" s="13" t="s">
        <v>1565</v>
      </c>
      <c r="E464" s="13" t="s">
        <v>1351</v>
      </c>
      <c r="F464" s="254" t="s">
        <v>594</v>
      </c>
      <c r="G464" s="381" t="s">
        <v>910</v>
      </c>
      <c r="H464" s="9">
        <v>50</v>
      </c>
      <c r="I464" s="36">
        <v>104</v>
      </c>
      <c r="J464" s="3" t="s">
        <v>1600</v>
      </c>
      <c r="K464" s="13" t="s">
        <v>2224</v>
      </c>
      <c r="L464" s="9">
        <v>2021</v>
      </c>
      <c r="M464" s="437" t="s">
        <v>2501</v>
      </c>
      <c r="N464" s="14">
        <v>9788194655008</v>
      </c>
      <c r="O464" s="280">
        <v>49011010</v>
      </c>
      <c r="P464" s="461">
        <v>0</v>
      </c>
      <c r="Q464" s="188">
        <v>250</v>
      </c>
      <c r="R464" s="171">
        <f>Q464/70</f>
        <v>3.5714285714285716</v>
      </c>
      <c r="S464" s="444"/>
      <c r="T464"/>
      <c r="U464"/>
    </row>
    <row r="465" spans="1:21" s="136" customFormat="1" ht="27" customHeight="1" x14ac:dyDescent="0.25">
      <c r="A465" s="449"/>
      <c r="B465" s="81">
        <v>2</v>
      </c>
      <c r="C465" s="13" t="s">
        <v>1566</v>
      </c>
      <c r="D465" s="13" t="s">
        <v>1565</v>
      </c>
      <c r="E465" s="13" t="s">
        <v>1351</v>
      </c>
      <c r="F465" s="254" t="s">
        <v>594</v>
      </c>
      <c r="G465" s="381" t="s">
        <v>910</v>
      </c>
      <c r="H465" s="9">
        <v>50</v>
      </c>
      <c r="I465" s="36">
        <v>104</v>
      </c>
      <c r="J465" s="3" t="s">
        <v>1600</v>
      </c>
      <c r="K465" s="13" t="s">
        <v>2224</v>
      </c>
      <c r="L465" s="9">
        <v>2021</v>
      </c>
      <c r="M465" s="437" t="s">
        <v>2502</v>
      </c>
      <c r="N465" s="14">
        <v>9788194655015</v>
      </c>
      <c r="O465" s="280">
        <v>49011010</v>
      </c>
      <c r="P465" s="461">
        <v>0</v>
      </c>
      <c r="Q465" s="188">
        <v>250</v>
      </c>
      <c r="R465" s="171">
        <f>Q465/70</f>
        <v>3.5714285714285716</v>
      </c>
      <c r="S465" s="444"/>
      <c r="T465"/>
      <c r="U465"/>
    </row>
    <row r="466" spans="1:21" s="136" customFormat="1" ht="27" customHeight="1" x14ac:dyDescent="0.25">
      <c r="A466" s="449"/>
      <c r="B466" s="81">
        <v>3</v>
      </c>
      <c r="C466" s="13" t="s">
        <v>1568</v>
      </c>
      <c r="D466" s="13" t="s">
        <v>1565</v>
      </c>
      <c r="E466" s="13" t="s">
        <v>1351</v>
      </c>
      <c r="F466" s="254" t="s">
        <v>594</v>
      </c>
      <c r="G466" s="381" t="s">
        <v>910</v>
      </c>
      <c r="H466" s="9">
        <v>50</v>
      </c>
      <c r="I466" s="36">
        <v>104</v>
      </c>
      <c r="J466" s="3" t="s">
        <v>1600</v>
      </c>
      <c r="K466" s="13" t="s">
        <v>2224</v>
      </c>
      <c r="L466" s="9">
        <v>2021</v>
      </c>
      <c r="M466" s="437" t="s">
        <v>2513</v>
      </c>
      <c r="N466" s="14">
        <v>9788194655022</v>
      </c>
      <c r="O466" s="280">
        <v>49011010</v>
      </c>
      <c r="P466" s="461">
        <v>0</v>
      </c>
      <c r="Q466" s="188">
        <v>250</v>
      </c>
      <c r="R466" s="171">
        <f>Q466/70</f>
        <v>3.5714285714285716</v>
      </c>
      <c r="S466" s="444"/>
      <c r="T466"/>
      <c r="U466"/>
    </row>
    <row r="467" spans="1:21" s="136" customFormat="1" ht="27" customHeight="1" x14ac:dyDescent="0.25">
      <c r="A467" s="449"/>
      <c r="B467" s="81">
        <v>4</v>
      </c>
      <c r="C467" s="13" t="s">
        <v>1569</v>
      </c>
      <c r="D467" s="13" t="s">
        <v>1565</v>
      </c>
      <c r="E467" s="13" t="s">
        <v>1351</v>
      </c>
      <c r="F467" s="254" t="s">
        <v>594</v>
      </c>
      <c r="G467" s="381" t="s">
        <v>910</v>
      </c>
      <c r="H467" s="9">
        <v>50</v>
      </c>
      <c r="I467" s="36">
        <v>104</v>
      </c>
      <c r="J467" s="3" t="s">
        <v>1600</v>
      </c>
      <c r="K467" s="13" t="s">
        <v>2224</v>
      </c>
      <c r="L467" s="9">
        <v>2021</v>
      </c>
      <c r="M467" s="437" t="s">
        <v>2514</v>
      </c>
      <c r="N467" s="14">
        <v>9788194655039</v>
      </c>
      <c r="O467" s="280">
        <v>49011010</v>
      </c>
      <c r="P467" s="461">
        <v>0</v>
      </c>
      <c r="Q467" s="188">
        <v>250</v>
      </c>
      <c r="R467" s="171">
        <f>Q467/70</f>
        <v>3.5714285714285716</v>
      </c>
      <c r="S467" s="444"/>
      <c r="T467"/>
      <c r="U467"/>
    </row>
    <row r="468" spans="1:21" ht="17.25" customHeight="1" x14ac:dyDescent="0.25">
      <c r="A468" s="138"/>
      <c r="B468" s="7" t="s">
        <v>1165</v>
      </c>
      <c r="C468" s="120"/>
      <c r="D468" s="92"/>
      <c r="E468" s="93"/>
      <c r="F468" s="139"/>
      <c r="G468" s="251"/>
      <c r="H468" s="120"/>
      <c r="I468" s="120"/>
      <c r="J468" s="120"/>
      <c r="K468" s="13"/>
      <c r="L468" s="9"/>
      <c r="M468" s="35"/>
      <c r="N468" s="119"/>
      <c r="O468" s="290"/>
      <c r="P468" s="36"/>
      <c r="Q468" s="188"/>
      <c r="R468" s="171"/>
      <c r="S468" s="444"/>
    </row>
    <row r="469" spans="1:21" ht="130.5" customHeight="1" x14ac:dyDescent="0.25">
      <c r="A469" s="138"/>
      <c r="B469" s="81">
        <v>1</v>
      </c>
      <c r="C469" s="106" t="s">
        <v>1166</v>
      </c>
      <c r="D469" s="13" t="s">
        <v>1167</v>
      </c>
      <c r="E469" s="160" t="s">
        <v>989</v>
      </c>
      <c r="F469" s="134" t="s">
        <v>594</v>
      </c>
      <c r="G469" s="381" t="s">
        <v>910</v>
      </c>
      <c r="H469" s="9">
        <v>40</v>
      </c>
      <c r="I469" s="9">
        <v>128</v>
      </c>
      <c r="J469" s="3" t="s">
        <v>1600</v>
      </c>
      <c r="K469" s="13" t="s">
        <v>2276</v>
      </c>
      <c r="L469" s="9">
        <v>2022</v>
      </c>
      <c r="M469" s="437" t="s">
        <v>1144</v>
      </c>
      <c r="N469" s="97">
        <v>9789350899687</v>
      </c>
      <c r="O469" s="280">
        <v>49011010</v>
      </c>
      <c r="P469" s="461">
        <v>0</v>
      </c>
      <c r="Q469" s="188">
        <v>325</v>
      </c>
      <c r="R469" s="171">
        <f>Q469/70</f>
        <v>4.6428571428571432</v>
      </c>
      <c r="S469" s="444"/>
    </row>
    <row r="470" spans="1:21" s="5" customFormat="1" ht="12.75" customHeight="1" x14ac:dyDescent="0.25">
      <c r="A470" s="16"/>
      <c r="B470" s="7" t="s">
        <v>901</v>
      </c>
      <c r="C470" s="147"/>
      <c r="D470" s="3"/>
      <c r="E470" s="13"/>
      <c r="F470" s="264"/>
      <c r="G470" s="8"/>
      <c r="H470" s="9"/>
      <c r="I470" s="9"/>
      <c r="J470" s="65"/>
      <c r="K470" s="13"/>
      <c r="L470" s="9"/>
      <c r="M470" s="35"/>
      <c r="N470" s="12"/>
      <c r="O470" s="7"/>
      <c r="P470" s="36"/>
      <c r="Q470" s="188"/>
      <c r="R470" s="171"/>
      <c r="S470" s="444"/>
      <c r="T470"/>
      <c r="U470"/>
    </row>
    <row r="471" spans="1:21" s="5" customFormat="1" ht="107.25" customHeight="1" x14ac:dyDescent="0.25">
      <c r="A471" s="16"/>
      <c r="B471" s="13">
        <v>1</v>
      </c>
      <c r="C471" s="11" t="s">
        <v>66</v>
      </c>
      <c r="D471" s="3" t="s">
        <v>877</v>
      </c>
      <c r="E471" s="13" t="s">
        <v>776</v>
      </c>
      <c r="F471" s="264" t="s">
        <v>594</v>
      </c>
      <c r="G471" s="381" t="s">
        <v>910</v>
      </c>
      <c r="H471" s="9">
        <v>26</v>
      </c>
      <c r="I471" s="9">
        <v>264</v>
      </c>
      <c r="J471" s="3" t="s">
        <v>2174</v>
      </c>
      <c r="K471" s="13" t="s">
        <v>2280</v>
      </c>
      <c r="L471" s="9">
        <v>2022</v>
      </c>
      <c r="M471" s="437" t="s">
        <v>1144</v>
      </c>
      <c r="N471" s="297">
        <v>9789350897249</v>
      </c>
      <c r="O471" s="280">
        <v>49011010</v>
      </c>
      <c r="P471" s="461">
        <v>0</v>
      </c>
      <c r="Q471" s="188">
        <v>450</v>
      </c>
      <c r="R471" s="171">
        <f>Q471/70</f>
        <v>6.4285714285714288</v>
      </c>
      <c r="S471" s="444"/>
      <c r="T471"/>
      <c r="U471"/>
    </row>
    <row r="472" spans="1:21" s="110" customFormat="1" ht="21" customHeight="1" x14ac:dyDescent="0.25">
      <c r="A472" s="193"/>
      <c r="B472" s="198" t="s">
        <v>1570</v>
      </c>
      <c r="C472" s="200"/>
      <c r="D472" s="200"/>
      <c r="E472" s="200"/>
      <c r="F472" s="194"/>
      <c r="G472" s="251"/>
      <c r="H472" s="120"/>
      <c r="I472" s="120"/>
      <c r="J472" s="120"/>
      <c r="K472" s="13"/>
      <c r="L472" s="9"/>
      <c r="M472" s="35"/>
      <c r="N472" s="318"/>
      <c r="O472" s="315"/>
      <c r="P472" s="36"/>
      <c r="Q472" s="188"/>
      <c r="R472" s="166"/>
      <c r="S472" s="444"/>
      <c r="T472"/>
      <c r="U472"/>
    </row>
    <row r="473" spans="1:21" ht="40.5" customHeight="1" x14ac:dyDescent="0.25">
      <c r="B473" s="80">
        <v>1</v>
      </c>
      <c r="C473" s="228" t="s">
        <v>1571</v>
      </c>
      <c r="D473" s="103" t="s">
        <v>1572</v>
      </c>
      <c r="E473" s="103" t="s">
        <v>1381</v>
      </c>
      <c r="F473" s="253" t="s">
        <v>594</v>
      </c>
      <c r="G473" s="103" t="s">
        <v>910</v>
      </c>
      <c r="H473" s="9">
        <v>100</v>
      </c>
      <c r="I473" s="9">
        <v>10</v>
      </c>
      <c r="J473" s="3" t="s">
        <v>2175</v>
      </c>
      <c r="K473" s="13" t="s">
        <v>2224</v>
      </c>
      <c r="L473" s="259">
        <v>2022</v>
      </c>
      <c r="M473" s="437" t="s">
        <v>2402</v>
      </c>
      <c r="N473" s="116">
        <v>9788195163229</v>
      </c>
      <c r="O473" s="280">
        <v>49011010</v>
      </c>
      <c r="P473" s="461">
        <v>0</v>
      </c>
      <c r="Q473" s="188">
        <v>200</v>
      </c>
      <c r="R473" s="171">
        <f>Q473/70</f>
        <v>2.8571428571428572</v>
      </c>
      <c r="S473" s="444"/>
      <c r="T473" s="354" t="s">
        <v>2384</v>
      </c>
    </row>
    <row r="474" spans="1:21" ht="40.5" customHeight="1" x14ac:dyDescent="0.25">
      <c r="B474" s="80">
        <v>2</v>
      </c>
      <c r="C474" s="228" t="s">
        <v>1573</v>
      </c>
      <c r="D474" s="103" t="s">
        <v>1572</v>
      </c>
      <c r="E474" s="103" t="s">
        <v>1381</v>
      </c>
      <c r="F474" s="253" t="s">
        <v>594</v>
      </c>
      <c r="G474" s="103" t="s">
        <v>910</v>
      </c>
      <c r="H474" s="9">
        <v>100</v>
      </c>
      <c r="I474" s="9">
        <v>10</v>
      </c>
      <c r="J474" s="3" t="s">
        <v>2175</v>
      </c>
      <c r="K474" s="13" t="s">
        <v>2224</v>
      </c>
      <c r="L474" s="259">
        <v>2022</v>
      </c>
      <c r="M474" s="437" t="s">
        <v>2402</v>
      </c>
      <c r="N474" s="116">
        <v>9788195163212</v>
      </c>
      <c r="O474" s="280">
        <v>49011010</v>
      </c>
      <c r="P474" s="461">
        <v>0</v>
      </c>
      <c r="Q474" s="188">
        <v>200</v>
      </c>
      <c r="R474" s="171">
        <f>Q474/70</f>
        <v>2.8571428571428572</v>
      </c>
      <c r="S474" s="444"/>
      <c r="T474" s="354" t="s">
        <v>2384</v>
      </c>
    </row>
    <row r="475" spans="1:21" ht="40.5" customHeight="1" x14ac:dyDescent="0.25">
      <c r="B475" s="80">
        <v>3</v>
      </c>
      <c r="C475" s="228" t="s">
        <v>1574</v>
      </c>
      <c r="D475" s="103" t="s">
        <v>1572</v>
      </c>
      <c r="E475" s="103" t="s">
        <v>1381</v>
      </c>
      <c r="F475" s="253" t="s">
        <v>594</v>
      </c>
      <c r="G475" s="103" t="s">
        <v>910</v>
      </c>
      <c r="H475" s="9">
        <v>100</v>
      </c>
      <c r="I475" s="9">
        <v>10</v>
      </c>
      <c r="J475" s="3" t="s">
        <v>2175</v>
      </c>
      <c r="K475" s="13" t="s">
        <v>2224</v>
      </c>
      <c r="L475" s="259">
        <v>2022</v>
      </c>
      <c r="M475" s="437" t="s">
        <v>2402</v>
      </c>
      <c r="N475" s="116">
        <v>9788195163298</v>
      </c>
      <c r="O475" s="280">
        <v>49011010</v>
      </c>
      <c r="P475" s="461">
        <v>0</v>
      </c>
      <c r="Q475" s="188">
        <v>200</v>
      </c>
      <c r="R475" s="171">
        <f>Q475/70</f>
        <v>2.8571428571428572</v>
      </c>
      <c r="S475" s="444"/>
      <c r="T475" s="354" t="s">
        <v>2384</v>
      </c>
    </row>
    <row r="476" spans="1:21" ht="40.5" customHeight="1" x14ac:dyDescent="0.25">
      <c r="B476" s="80">
        <v>4</v>
      </c>
      <c r="C476" s="228" t="s">
        <v>1575</v>
      </c>
      <c r="D476" s="103" t="s">
        <v>1572</v>
      </c>
      <c r="E476" s="103" t="s">
        <v>1381</v>
      </c>
      <c r="F476" s="253" t="s">
        <v>594</v>
      </c>
      <c r="G476" s="103" t="s">
        <v>910</v>
      </c>
      <c r="H476" s="9">
        <v>100</v>
      </c>
      <c r="I476" s="9">
        <v>10</v>
      </c>
      <c r="J476" s="3" t="s">
        <v>2175</v>
      </c>
      <c r="K476" s="13" t="s">
        <v>2224</v>
      </c>
      <c r="L476" s="259">
        <v>2022</v>
      </c>
      <c r="M476" s="437" t="s">
        <v>2402</v>
      </c>
      <c r="N476" s="116">
        <v>9788195163205</v>
      </c>
      <c r="O476" s="280">
        <v>49011010</v>
      </c>
      <c r="P476" s="461">
        <v>0</v>
      </c>
      <c r="Q476" s="188">
        <v>200</v>
      </c>
      <c r="R476" s="171">
        <f>Q476/70</f>
        <v>2.8571428571428572</v>
      </c>
      <c r="S476" s="444"/>
      <c r="T476" s="354" t="s">
        <v>2384</v>
      </c>
    </row>
    <row r="477" spans="1:21" ht="15" x14ac:dyDescent="0.25">
      <c r="B477" s="13">
        <v>5</v>
      </c>
      <c r="C477" s="3" t="s">
        <v>1719</v>
      </c>
      <c r="D477" s="3" t="s">
        <v>1720</v>
      </c>
      <c r="E477" s="3" t="s">
        <v>989</v>
      </c>
      <c r="F477" s="205" t="s">
        <v>594</v>
      </c>
      <c r="G477" s="3" t="s">
        <v>910</v>
      </c>
      <c r="H477" s="9">
        <v>25</v>
      </c>
      <c r="I477" s="244">
        <v>40</v>
      </c>
      <c r="J477" s="3" t="s">
        <v>1735</v>
      </c>
      <c r="K477" s="13" t="s">
        <v>2226</v>
      </c>
      <c r="L477" s="259">
        <v>2022</v>
      </c>
      <c r="M477" s="437" t="s">
        <v>2402</v>
      </c>
      <c r="N477" s="14">
        <v>9789387177437</v>
      </c>
      <c r="O477" s="45">
        <v>49011010</v>
      </c>
      <c r="P477" s="461">
        <v>0</v>
      </c>
      <c r="Q477" s="221">
        <v>800</v>
      </c>
      <c r="R477" s="109">
        <f>Q477/70</f>
        <v>11.428571428571429</v>
      </c>
      <c r="S477" s="444"/>
      <c r="T477" s="354" t="s">
        <v>2384</v>
      </c>
    </row>
    <row r="478" spans="1:21" s="110" customFormat="1" ht="21" customHeight="1" x14ac:dyDescent="0.25">
      <c r="A478" s="193"/>
      <c r="B478" s="133" t="s">
        <v>1579</v>
      </c>
      <c r="C478" s="128"/>
      <c r="D478" s="128"/>
      <c r="E478" s="128"/>
      <c r="F478" s="139"/>
      <c r="G478" s="251"/>
      <c r="H478" s="120"/>
      <c r="I478" s="120"/>
      <c r="J478" s="120"/>
      <c r="K478" s="13"/>
      <c r="L478" s="9"/>
      <c r="M478" s="35"/>
      <c r="N478" s="318"/>
      <c r="O478" s="281"/>
      <c r="P478" s="270"/>
      <c r="Q478" s="188"/>
      <c r="R478" s="120"/>
      <c r="S478" s="444"/>
      <c r="T478"/>
      <c r="U478"/>
    </row>
    <row r="479" spans="1:21" ht="37.5" customHeight="1" x14ac:dyDescent="0.25">
      <c r="B479" s="106">
        <v>1</v>
      </c>
      <c r="C479" s="228" t="s">
        <v>1584</v>
      </c>
      <c r="D479" s="103" t="s">
        <v>1580</v>
      </c>
      <c r="E479" s="13" t="s">
        <v>1351</v>
      </c>
      <c r="F479" s="254" t="s">
        <v>594</v>
      </c>
      <c r="G479" s="381" t="s">
        <v>910</v>
      </c>
      <c r="H479" s="9">
        <v>100</v>
      </c>
      <c r="I479" s="108">
        <v>1</v>
      </c>
      <c r="J479" s="3" t="s">
        <v>1600</v>
      </c>
      <c r="K479" s="13" t="s">
        <v>2222</v>
      </c>
      <c r="L479" s="259">
        <v>2022</v>
      </c>
      <c r="M479" s="437" t="s">
        <v>2515</v>
      </c>
      <c r="N479" s="116">
        <v>9788194136835</v>
      </c>
      <c r="O479" s="280">
        <v>49011010</v>
      </c>
      <c r="P479" s="461">
        <v>0</v>
      </c>
      <c r="Q479" s="188">
        <v>160</v>
      </c>
      <c r="R479" s="171">
        <f t="shared" ref="R479:R484" si="33">Q479/70</f>
        <v>2.2857142857142856</v>
      </c>
      <c r="S479" s="444"/>
      <c r="T479" s="354" t="s">
        <v>2384</v>
      </c>
    </row>
    <row r="480" spans="1:21" ht="37.5" customHeight="1" x14ac:dyDescent="0.25">
      <c r="B480" s="106">
        <v>2</v>
      </c>
      <c r="C480" s="228" t="s">
        <v>1585</v>
      </c>
      <c r="D480" s="103" t="s">
        <v>1580</v>
      </c>
      <c r="E480" s="13" t="s">
        <v>1351</v>
      </c>
      <c r="F480" s="254" t="s">
        <v>594</v>
      </c>
      <c r="G480" s="381" t="s">
        <v>910</v>
      </c>
      <c r="H480" s="9">
        <v>100</v>
      </c>
      <c r="I480" s="108">
        <v>1</v>
      </c>
      <c r="J480" s="3" t="s">
        <v>1600</v>
      </c>
      <c r="K480" s="13" t="s">
        <v>2222</v>
      </c>
      <c r="L480" s="259">
        <v>2022</v>
      </c>
      <c r="M480" s="437" t="s">
        <v>2515</v>
      </c>
      <c r="N480" s="116">
        <v>9788194136842</v>
      </c>
      <c r="O480" s="280">
        <v>49011010</v>
      </c>
      <c r="P480" s="461">
        <v>0</v>
      </c>
      <c r="Q480" s="188">
        <v>160</v>
      </c>
      <c r="R480" s="171">
        <f t="shared" si="33"/>
        <v>2.2857142857142856</v>
      </c>
      <c r="S480" s="444"/>
      <c r="T480" s="354" t="s">
        <v>2384</v>
      </c>
    </row>
    <row r="481" spans="1:21" ht="37.5" customHeight="1" x14ac:dyDescent="0.25">
      <c r="B481" s="106">
        <v>3</v>
      </c>
      <c r="C481" s="228" t="s">
        <v>1586</v>
      </c>
      <c r="D481" s="103" t="s">
        <v>1580</v>
      </c>
      <c r="E481" s="13" t="s">
        <v>1351</v>
      </c>
      <c r="F481" s="254" t="s">
        <v>594</v>
      </c>
      <c r="G481" s="381" t="s">
        <v>910</v>
      </c>
      <c r="H481" s="9">
        <v>100</v>
      </c>
      <c r="I481" s="108">
        <v>1</v>
      </c>
      <c r="J481" s="3" t="s">
        <v>1600</v>
      </c>
      <c r="K481" s="13" t="s">
        <v>2222</v>
      </c>
      <c r="L481" s="259">
        <v>2022</v>
      </c>
      <c r="M481" s="437" t="s">
        <v>2515</v>
      </c>
      <c r="N481" s="116">
        <v>9788194136866</v>
      </c>
      <c r="O481" s="280">
        <v>49011010</v>
      </c>
      <c r="P481" s="461">
        <v>0</v>
      </c>
      <c r="Q481" s="188">
        <v>160</v>
      </c>
      <c r="R481" s="171">
        <f t="shared" si="33"/>
        <v>2.2857142857142856</v>
      </c>
      <c r="S481" s="444"/>
      <c r="T481" s="354" t="s">
        <v>2384</v>
      </c>
    </row>
    <row r="482" spans="1:21" ht="37.5" customHeight="1" x14ac:dyDescent="0.25">
      <c r="B482" s="106">
        <v>4</v>
      </c>
      <c r="C482" s="228" t="s">
        <v>1587</v>
      </c>
      <c r="D482" s="103" t="s">
        <v>1580</v>
      </c>
      <c r="E482" s="13" t="s">
        <v>1351</v>
      </c>
      <c r="F482" s="254" t="s">
        <v>594</v>
      </c>
      <c r="G482" s="381" t="s">
        <v>910</v>
      </c>
      <c r="H482" s="9">
        <v>100</v>
      </c>
      <c r="I482" s="108">
        <v>1</v>
      </c>
      <c r="J482" s="3" t="s">
        <v>1600</v>
      </c>
      <c r="K482" s="13" t="s">
        <v>2222</v>
      </c>
      <c r="L482" s="259">
        <v>2022</v>
      </c>
      <c r="M482" s="437" t="s">
        <v>2515</v>
      </c>
      <c r="N482" s="116">
        <v>9788194136859</v>
      </c>
      <c r="O482" s="280">
        <v>49011010</v>
      </c>
      <c r="P482" s="461">
        <v>0</v>
      </c>
      <c r="Q482" s="188">
        <v>160</v>
      </c>
      <c r="R482" s="171">
        <f t="shared" si="33"/>
        <v>2.2857142857142856</v>
      </c>
      <c r="S482" s="444"/>
      <c r="T482" s="354" t="s">
        <v>2384</v>
      </c>
    </row>
    <row r="483" spans="1:21" ht="37.5" customHeight="1" x14ac:dyDescent="0.25">
      <c r="B483" s="106">
        <v>5</v>
      </c>
      <c r="C483" s="228" t="s">
        <v>1588</v>
      </c>
      <c r="D483" s="103" t="s">
        <v>1580</v>
      </c>
      <c r="E483" s="13" t="s">
        <v>1351</v>
      </c>
      <c r="F483" s="254" t="s">
        <v>594</v>
      </c>
      <c r="G483" s="381" t="s">
        <v>910</v>
      </c>
      <c r="H483" s="9">
        <v>100</v>
      </c>
      <c r="I483" s="108">
        <v>1</v>
      </c>
      <c r="J483" s="3" t="s">
        <v>1600</v>
      </c>
      <c r="K483" s="13" t="s">
        <v>2222</v>
      </c>
      <c r="L483" s="259">
        <v>2022</v>
      </c>
      <c r="M483" s="437" t="s">
        <v>2515</v>
      </c>
      <c r="N483" s="116">
        <v>9788194136873</v>
      </c>
      <c r="O483" s="280">
        <v>49011010</v>
      </c>
      <c r="P483" s="461">
        <v>0</v>
      </c>
      <c r="Q483" s="188">
        <v>160</v>
      </c>
      <c r="R483" s="171">
        <f t="shared" si="33"/>
        <v>2.2857142857142856</v>
      </c>
      <c r="S483" s="444"/>
      <c r="T483" s="354" t="s">
        <v>2384</v>
      </c>
    </row>
    <row r="484" spans="1:21" ht="15" x14ac:dyDescent="0.25">
      <c r="B484" s="13">
        <v>6</v>
      </c>
      <c r="C484" s="3" t="s">
        <v>1724</v>
      </c>
      <c r="D484" s="3" t="s">
        <v>1725</v>
      </c>
      <c r="E484" s="3" t="s">
        <v>989</v>
      </c>
      <c r="F484" s="205" t="s">
        <v>594</v>
      </c>
      <c r="G484" s="3" t="s">
        <v>910</v>
      </c>
      <c r="H484" s="9">
        <v>20</v>
      </c>
      <c r="I484" s="244">
        <v>5</v>
      </c>
      <c r="J484" s="3" t="s">
        <v>1733</v>
      </c>
      <c r="K484" s="13" t="s">
        <v>2281</v>
      </c>
      <c r="L484" s="259">
        <v>2022</v>
      </c>
      <c r="M484" s="437" t="s">
        <v>2515</v>
      </c>
      <c r="N484" s="14">
        <v>9789387177444</v>
      </c>
      <c r="O484" s="45">
        <v>49011010</v>
      </c>
      <c r="P484" s="461">
        <v>0</v>
      </c>
      <c r="Q484" s="221">
        <v>800</v>
      </c>
      <c r="R484" s="109">
        <f t="shared" si="33"/>
        <v>11.428571428571429</v>
      </c>
      <c r="S484" s="444"/>
      <c r="T484" s="354" t="s">
        <v>2384</v>
      </c>
    </row>
    <row r="485" spans="1:21" ht="20.100000000000001" customHeight="1" x14ac:dyDescent="0.25">
      <c r="B485" s="133" t="s">
        <v>341</v>
      </c>
      <c r="C485" s="228"/>
      <c r="D485" s="103"/>
      <c r="E485" s="13"/>
      <c r="F485" s="254"/>
      <c r="G485" s="381"/>
      <c r="H485" s="9"/>
      <c r="I485" s="108"/>
      <c r="J485" s="3"/>
      <c r="K485" s="13"/>
      <c r="L485" s="9"/>
      <c r="M485" s="35"/>
      <c r="N485" s="116"/>
      <c r="O485" s="280"/>
      <c r="P485" s="36"/>
      <c r="Q485" s="188"/>
      <c r="R485" s="171"/>
      <c r="S485" s="444"/>
    </row>
    <row r="486" spans="1:21" ht="65.099999999999994" customHeight="1" x14ac:dyDescent="0.25">
      <c r="A486" s="258"/>
      <c r="B486" s="106">
        <v>1</v>
      </c>
      <c r="C486" s="206" t="s">
        <v>2083</v>
      </c>
      <c r="D486" s="237" t="s">
        <v>2085</v>
      </c>
      <c r="E486" s="205" t="s">
        <v>938</v>
      </c>
      <c r="F486" s="254" t="s">
        <v>594</v>
      </c>
      <c r="G486" s="381" t="s">
        <v>910</v>
      </c>
      <c r="H486" s="9"/>
      <c r="I486" s="108">
        <v>32</v>
      </c>
      <c r="J486" s="3" t="s">
        <v>1662</v>
      </c>
      <c r="K486" s="13" t="s">
        <v>2225</v>
      </c>
      <c r="L486" s="9">
        <v>2022</v>
      </c>
      <c r="M486" s="437" t="s">
        <v>2516</v>
      </c>
      <c r="N486" s="116">
        <v>9789388416429</v>
      </c>
      <c r="O486" s="45">
        <v>49030020</v>
      </c>
      <c r="P486" s="461">
        <v>0</v>
      </c>
      <c r="Q486" s="188">
        <v>140</v>
      </c>
      <c r="R486" s="171">
        <f>Q486/70</f>
        <v>2</v>
      </c>
      <c r="S486" s="444"/>
    </row>
    <row r="487" spans="1:21" ht="65.099999999999994" customHeight="1" x14ac:dyDescent="0.25">
      <c r="A487" s="104"/>
      <c r="B487" s="106">
        <v>2</v>
      </c>
      <c r="C487" s="206" t="s">
        <v>2084</v>
      </c>
      <c r="D487" s="237" t="s">
        <v>2085</v>
      </c>
      <c r="E487" s="205" t="s">
        <v>938</v>
      </c>
      <c r="F487" s="254" t="s">
        <v>594</v>
      </c>
      <c r="G487" s="381" t="s">
        <v>910</v>
      </c>
      <c r="H487" s="9"/>
      <c r="I487" s="108">
        <v>32</v>
      </c>
      <c r="J487" s="3" t="s">
        <v>1662</v>
      </c>
      <c r="K487" s="13" t="s">
        <v>2225</v>
      </c>
      <c r="L487" s="9">
        <v>2022</v>
      </c>
      <c r="M487" s="437" t="s">
        <v>2516</v>
      </c>
      <c r="N487" s="116">
        <v>9789388371964</v>
      </c>
      <c r="O487" s="45">
        <v>49030020</v>
      </c>
      <c r="P487" s="461">
        <v>0</v>
      </c>
      <c r="Q487" s="188">
        <v>140</v>
      </c>
      <c r="R487" s="171">
        <f>Q487/70</f>
        <v>2</v>
      </c>
      <c r="S487" s="444"/>
    </row>
    <row r="488" spans="1:21" s="110" customFormat="1" ht="27" x14ac:dyDescent="0.25">
      <c r="A488" s="193"/>
      <c r="B488" s="133" t="s">
        <v>1592</v>
      </c>
      <c r="C488" s="133"/>
      <c r="D488" s="128"/>
      <c r="E488" s="128"/>
      <c r="F488" s="139"/>
      <c r="G488" s="251"/>
      <c r="H488" s="120"/>
      <c r="I488" s="120"/>
      <c r="J488" s="120"/>
      <c r="K488" s="13"/>
      <c r="L488" s="9"/>
      <c r="M488" s="35"/>
      <c r="N488" s="318"/>
      <c r="O488" s="287"/>
      <c r="P488" s="36"/>
      <c r="Q488" s="188"/>
      <c r="R488" s="204"/>
      <c r="S488" s="444"/>
      <c r="T488"/>
      <c r="U488"/>
    </row>
    <row r="489" spans="1:21" s="236" customFormat="1" ht="51.75" customHeight="1" x14ac:dyDescent="0.25">
      <c r="A489" s="235"/>
      <c r="B489" s="13">
        <v>1</v>
      </c>
      <c r="C489" s="206" t="s">
        <v>1593</v>
      </c>
      <c r="D489" s="13" t="s">
        <v>1594</v>
      </c>
      <c r="E489" s="205" t="s">
        <v>938</v>
      </c>
      <c r="F489" s="254" t="s">
        <v>594</v>
      </c>
      <c r="G489" s="381" t="s">
        <v>910</v>
      </c>
      <c r="H489" s="9">
        <v>80</v>
      </c>
      <c r="I489" s="36">
        <v>64</v>
      </c>
      <c r="J489" s="3" t="s">
        <v>1595</v>
      </c>
      <c r="K489" s="13" t="s">
        <v>2239</v>
      </c>
      <c r="L489" s="259">
        <v>2022</v>
      </c>
      <c r="M489" s="437" t="s">
        <v>2516</v>
      </c>
      <c r="N489" s="14">
        <v>9789386671622</v>
      </c>
      <c r="O489" s="45">
        <v>49030020</v>
      </c>
      <c r="P489" s="461">
        <v>0</v>
      </c>
      <c r="Q489" s="188">
        <v>220</v>
      </c>
      <c r="R489" s="171">
        <f>Q489/70</f>
        <v>3.1428571428571428</v>
      </c>
      <c r="S489" s="444"/>
      <c r="T489" s="354" t="s">
        <v>2384</v>
      </c>
      <c r="U489"/>
    </row>
    <row r="490" spans="1:21" s="110" customFormat="1" ht="51.75" customHeight="1" x14ac:dyDescent="0.25">
      <c r="A490" s="193"/>
      <c r="B490" s="13">
        <v>2</v>
      </c>
      <c r="C490" s="206" t="s">
        <v>1596</v>
      </c>
      <c r="D490" s="13" t="s">
        <v>1597</v>
      </c>
      <c r="E490" s="205" t="s">
        <v>938</v>
      </c>
      <c r="F490" s="254" t="s">
        <v>594</v>
      </c>
      <c r="G490" s="381" t="s">
        <v>910</v>
      </c>
      <c r="H490" s="9">
        <v>70</v>
      </c>
      <c r="I490" s="36">
        <v>80</v>
      </c>
      <c r="J490" s="3" t="s">
        <v>1598</v>
      </c>
      <c r="K490" s="13" t="s">
        <v>2224</v>
      </c>
      <c r="L490" s="259">
        <v>2022</v>
      </c>
      <c r="M490" s="437" t="s">
        <v>2516</v>
      </c>
      <c r="N490" s="14">
        <v>9789386671639</v>
      </c>
      <c r="O490" s="45">
        <v>49030020</v>
      </c>
      <c r="P490" s="461">
        <v>0</v>
      </c>
      <c r="Q490" s="188">
        <v>220</v>
      </c>
      <c r="R490" s="171">
        <f>Q490/70</f>
        <v>3.1428571428571428</v>
      </c>
      <c r="S490" s="444"/>
      <c r="T490" s="354" t="s">
        <v>2384</v>
      </c>
      <c r="U490"/>
    </row>
    <row r="491" spans="1:21" s="110" customFormat="1" ht="51.75" customHeight="1" x14ac:dyDescent="0.25">
      <c r="A491" s="193"/>
      <c r="B491" s="13">
        <v>3</v>
      </c>
      <c r="C491" s="206" t="s">
        <v>1610</v>
      </c>
      <c r="D491" s="13" t="s">
        <v>1599</v>
      </c>
      <c r="E491" s="73" t="s">
        <v>1381</v>
      </c>
      <c r="F491" s="254" t="s">
        <v>594</v>
      </c>
      <c r="G491" s="381" t="s">
        <v>910</v>
      </c>
      <c r="H491" s="9">
        <v>100</v>
      </c>
      <c r="I491" s="36">
        <v>40</v>
      </c>
      <c r="J491" s="3" t="s">
        <v>1600</v>
      </c>
      <c r="K491" s="13" t="s">
        <v>2225</v>
      </c>
      <c r="L491" s="259">
        <v>2022</v>
      </c>
      <c r="M491" s="437" t="s">
        <v>2497</v>
      </c>
      <c r="N491" s="14">
        <v>9789386671646</v>
      </c>
      <c r="O491" s="280">
        <v>49011010</v>
      </c>
      <c r="P491" s="461">
        <v>0</v>
      </c>
      <c r="Q491" s="188">
        <v>220</v>
      </c>
      <c r="R491" s="171">
        <f>Q491/70</f>
        <v>3.1428571428571428</v>
      </c>
      <c r="S491" s="444"/>
      <c r="T491" s="354" t="s">
        <v>2384</v>
      </c>
      <c r="U491"/>
    </row>
    <row r="492" spans="1:21" ht="15" x14ac:dyDescent="0.25">
      <c r="B492" s="80">
        <v>4</v>
      </c>
      <c r="C492" s="3" t="s">
        <v>1710</v>
      </c>
      <c r="D492" s="3" t="s">
        <v>1711</v>
      </c>
      <c r="E492" s="3" t="s">
        <v>989</v>
      </c>
      <c r="F492" s="205" t="s">
        <v>594</v>
      </c>
      <c r="G492" s="3" t="s">
        <v>910</v>
      </c>
      <c r="H492" s="9">
        <v>20</v>
      </c>
      <c r="I492" s="82">
        <v>184</v>
      </c>
      <c r="J492" s="3" t="s">
        <v>2161</v>
      </c>
      <c r="K492" s="13" t="s">
        <v>2219</v>
      </c>
      <c r="L492" s="259">
        <v>2022</v>
      </c>
      <c r="M492" s="437" t="s">
        <v>2497</v>
      </c>
      <c r="N492" s="14">
        <v>9789389281736</v>
      </c>
      <c r="O492" s="45">
        <v>49011010</v>
      </c>
      <c r="P492" s="461">
        <v>0</v>
      </c>
      <c r="Q492" s="221">
        <v>660</v>
      </c>
      <c r="R492" s="109">
        <f>Q492/70</f>
        <v>9.4285714285714288</v>
      </c>
      <c r="S492" s="444"/>
      <c r="T492" s="354" t="s">
        <v>2384</v>
      </c>
    </row>
    <row r="493" spans="1:21" ht="27" x14ac:dyDescent="0.25">
      <c r="A493" s="127"/>
      <c r="B493" s="119" t="s">
        <v>2110</v>
      </c>
      <c r="C493" s="11"/>
      <c r="D493" s="11"/>
      <c r="E493" s="11"/>
      <c r="F493" s="264"/>
      <c r="G493" s="11"/>
      <c r="H493" s="9"/>
      <c r="I493" s="9"/>
      <c r="J493" s="65"/>
      <c r="K493" s="13"/>
      <c r="L493" s="9"/>
      <c r="M493" s="35"/>
      <c r="N493" s="80"/>
      <c r="O493" s="164"/>
      <c r="P493" s="36"/>
      <c r="Q493" s="188"/>
      <c r="R493" s="171"/>
      <c r="S493" s="444"/>
    </row>
    <row r="494" spans="1:21" ht="34.5" customHeight="1" x14ac:dyDescent="0.25">
      <c r="A494" s="127"/>
      <c r="B494" s="13">
        <v>1</v>
      </c>
      <c r="C494" s="11" t="s">
        <v>1080</v>
      </c>
      <c r="D494" s="11" t="s">
        <v>1081</v>
      </c>
      <c r="E494" s="11" t="s">
        <v>989</v>
      </c>
      <c r="F494" s="264" t="s">
        <v>594</v>
      </c>
      <c r="G494" s="381" t="s">
        <v>910</v>
      </c>
      <c r="H494" s="9">
        <v>200</v>
      </c>
      <c r="I494" s="9">
        <v>16</v>
      </c>
      <c r="J494" s="3" t="s">
        <v>1614</v>
      </c>
      <c r="K494" s="13" t="s">
        <v>2204</v>
      </c>
      <c r="L494" s="9">
        <v>2021</v>
      </c>
      <c r="M494" s="437" t="s">
        <v>2517</v>
      </c>
      <c r="N494" s="14">
        <v>9789350890998</v>
      </c>
      <c r="O494" s="280">
        <v>49011010</v>
      </c>
      <c r="P494" s="461">
        <v>0</v>
      </c>
      <c r="Q494" s="188">
        <v>90</v>
      </c>
      <c r="R494" s="171">
        <f>Q494/70</f>
        <v>1.2857142857142858</v>
      </c>
      <c r="S494" s="444"/>
    </row>
    <row r="495" spans="1:21" ht="28.5" customHeight="1" x14ac:dyDescent="0.25">
      <c r="A495" s="127"/>
      <c r="B495" s="13">
        <v>2</v>
      </c>
      <c r="C495" s="11" t="s">
        <v>1082</v>
      </c>
      <c r="D495" s="11" t="s">
        <v>1081</v>
      </c>
      <c r="E495" s="11" t="s">
        <v>989</v>
      </c>
      <c r="F495" s="264" t="s">
        <v>594</v>
      </c>
      <c r="G495" s="381" t="s">
        <v>910</v>
      </c>
      <c r="H495" s="9">
        <v>200</v>
      </c>
      <c r="I495" s="9">
        <v>16</v>
      </c>
      <c r="J495" s="3" t="s">
        <v>1614</v>
      </c>
      <c r="K495" s="13" t="s">
        <v>2204</v>
      </c>
      <c r="L495" s="9">
        <v>2021</v>
      </c>
      <c r="M495" s="437" t="s">
        <v>2517</v>
      </c>
      <c r="N495" s="14">
        <v>9789350890974</v>
      </c>
      <c r="O495" s="280">
        <v>49011010</v>
      </c>
      <c r="P495" s="461">
        <v>0</v>
      </c>
      <c r="Q495" s="188">
        <v>90</v>
      </c>
      <c r="R495" s="171">
        <f>Q495/70</f>
        <v>1.2857142857142858</v>
      </c>
      <c r="S495" s="444"/>
    </row>
    <row r="496" spans="1:21" ht="75" customHeight="1" x14ac:dyDescent="0.25">
      <c r="A496" s="127"/>
      <c r="B496" s="13">
        <v>3</v>
      </c>
      <c r="C496" s="11" t="s">
        <v>1083</v>
      </c>
      <c r="D496" s="11" t="s">
        <v>1081</v>
      </c>
      <c r="E496" s="11" t="s">
        <v>834</v>
      </c>
      <c r="F496" s="264" t="s">
        <v>594</v>
      </c>
      <c r="G496" s="381" t="s">
        <v>910</v>
      </c>
      <c r="H496" s="9">
        <v>200</v>
      </c>
      <c r="I496" s="9">
        <v>16</v>
      </c>
      <c r="J496" s="3" t="s">
        <v>1614</v>
      </c>
      <c r="K496" s="13" t="s">
        <v>2203</v>
      </c>
      <c r="L496" s="9">
        <v>2021</v>
      </c>
      <c r="M496" s="437" t="s">
        <v>2517</v>
      </c>
      <c r="N496" s="14">
        <v>9789350891001</v>
      </c>
      <c r="O496" s="45">
        <v>49030020</v>
      </c>
      <c r="P496" s="461">
        <v>0</v>
      </c>
      <c r="Q496" s="188">
        <v>60</v>
      </c>
      <c r="R496" s="171">
        <f>Q496/70</f>
        <v>0.8571428571428571</v>
      </c>
      <c r="S496" s="444"/>
    </row>
    <row r="497" spans="1:21" ht="36.75" customHeight="1" x14ac:dyDescent="0.25">
      <c r="A497" s="127"/>
      <c r="B497" s="13">
        <v>4</v>
      </c>
      <c r="C497" s="11" t="s">
        <v>1084</v>
      </c>
      <c r="D497" s="11" t="s">
        <v>1081</v>
      </c>
      <c r="E497" s="11" t="s">
        <v>834</v>
      </c>
      <c r="F497" s="264" t="s">
        <v>594</v>
      </c>
      <c r="G497" s="381" t="s">
        <v>910</v>
      </c>
      <c r="H497" s="9">
        <v>200</v>
      </c>
      <c r="I497" s="9">
        <v>16</v>
      </c>
      <c r="J497" s="3" t="s">
        <v>1614</v>
      </c>
      <c r="K497" s="13" t="s">
        <v>2203</v>
      </c>
      <c r="L497" s="9">
        <v>2021</v>
      </c>
      <c r="M497" s="437" t="s">
        <v>2517</v>
      </c>
      <c r="N497" s="14">
        <v>9789350890981</v>
      </c>
      <c r="O497" s="45">
        <v>49030020</v>
      </c>
      <c r="P497" s="461">
        <v>0</v>
      </c>
      <c r="Q497" s="188">
        <v>70</v>
      </c>
      <c r="R497" s="171">
        <f>Q497/70</f>
        <v>1</v>
      </c>
      <c r="S497" s="444"/>
    </row>
    <row r="498" spans="1:21" ht="24.75" customHeight="1" x14ac:dyDescent="0.25">
      <c r="B498" s="13">
        <v>5</v>
      </c>
      <c r="C498" s="226" t="s">
        <v>1270</v>
      </c>
      <c r="D498" s="3" t="s">
        <v>1271</v>
      </c>
      <c r="E498" s="3" t="s">
        <v>989</v>
      </c>
      <c r="F498" s="205" t="s">
        <v>594</v>
      </c>
      <c r="G498" s="3" t="s">
        <v>910</v>
      </c>
      <c r="H498" s="36">
        <v>100</v>
      </c>
      <c r="I498" s="9">
        <v>64</v>
      </c>
      <c r="J498" s="3" t="s">
        <v>1614</v>
      </c>
      <c r="K498" s="13" t="s">
        <v>2222</v>
      </c>
      <c r="L498" s="36">
        <v>2021</v>
      </c>
      <c r="M498" s="437" t="s">
        <v>2517</v>
      </c>
      <c r="N498" s="14">
        <v>9789387177628</v>
      </c>
      <c r="O498" s="280">
        <v>49011010</v>
      </c>
      <c r="P498" s="461">
        <v>0</v>
      </c>
      <c r="Q498" s="403">
        <v>300</v>
      </c>
      <c r="R498" s="109">
        <f>Q498/70</f>
        <v>4.2857142857142856</v>
      </c>
      <c r="S498" s="444"/>
    </row>
    <row r="499" spans="1:21" s="5" customFormat="1" ht="12.75" customHeight="1" x14ac:dyDescent="0.25">
      <c r="A499" s="75"/>
      <c r="B499" s="7" t="s">
        <v>583</v>
      </c>
      <c r="C499" s="38"/>
      <c r="E499" s="39"/>
      <c r="F499" s="38"/>
      <c r="G499" s="384"/>
      <c r="H499" s="298"/>
      <c r="I499" s="299"/>
      <c r="J499" s="301"/>
      <c r="K499" s="13"/>
      <c r="L499" s="9"/>
      <c r="M499" s="35"/>
      <c r="N499" s="300"/>
      <c r="O499" s="7"/>
      <c r="P499" s="36"/>
      <c r="Q499" s="188"/>
      <c r="R499" s="171"/>
      <c r="S499" s="444"/>
      <c r="T499"/>
      <c r="U499"/>
    </row>
    <row r="500" spans="1:21" s="5" customFormat="1" ht="38.25" customHeight="1" x14ac:dyDescent="0.25">
      <c r="A500" s="67"/>
      <c r="B500" s="45">
        <v>1</v>
      </c>
      <c r="C500" s="3" t="s">
        <v>584</v>
      </c>
      <c r="D500" s="3" t="s">
        <v>587</v>
      </c>
      <c r="E500" s="13" t="s">
        <v>776</v>
      </c>
      <c r="F500" s="205" t="s">
        <v>594</v>
      </c>
      <c r="G500" s="381" t="s">
        <v>910</v>
      </c>
      <c r="H500" s="9">
        <v>60</v>
      </c>
      <c r="I500" s="9">
        <v>128</v>
      </c>
      <c r="J500" s="3" t="s">
        <v>1598</v>
      </c>
      <c r="K500" s="13" t="s">
        <v>2224</v>
      </c>
      <c r="L500" s="9">
        <v>2022</v>
      </c>
      <c r="M500" s="437" t="s">
        <v>2511</v>
      </c>
      <c r="N500" s="155">
        <v>9789350891216</v>
      </c>
      <c r="O500" s="280">
        <v>49011010</v>
      </c>
      <c r="P500" s="461">
        <v>0</v>
      </c>
      <c r="Q500" s="188">
        <v>250</v>
      </c>
      <c r="R500" s="171">
        <f>Q500/70</f>
        <v>3.5714285714285716</v>
      </c>
      <c r="S500" s="444"/>
      <c r="T500"/>
      <c r="U500"/>
    </row>
    <row r="501" spans="1:21" s="5" customFormat="1" ht="30" customHeight="1" x14ac:dyDescent="0.25">
      <c r="A501" s="68"/>
      <c r="B501" s="45">
        <v>2</v>
      </c>
      <c r="C501" s="3" t="s">
        <v>585</v>
      </c>
      <c r="D501" s="3" t="s">
        <v>588</v>
      </c>
      <c r="E501" s="13" t="s">
        <v>776</v>
      </c>
      <c r="F501" s="205" t="s">
        <v>594</v>
      </c>
      <c r="G501" s="381" t="s">
        <v>910</v>
      </c>
      <c r="H501" s="9">
        <v>60</v>
      </c>
      <c r="I501" s="9">
        <v>128</v>
      </c>
      <c r="J501" s="3" t="s">
        <v>1598</v>
      </c>
      <c r="K501" s="13" t="s">
        <v>2224</v>
      </c>
      <c r="L501" s="9">
        <v>2022</v>
      </c>
      <c r="M501" s="437" t="s">
        <v>2511</v>
      </c>
      <c r="N501" s="155">
        <v>9789350891223</v>
      </c>
      <c r="O501" s="280">
        <v>49011010</v>
      </c>
      <c r="P501" s="461">
        <v>0</v>
      </c>
      <c r="Q501" s="188">
        <v>250</v>
      </c>
      <c r="R501" s="171">
        <f>Q501/70</f>
        <v>3.5714285714285716</v>
      </c>
      <c r="S501" s="444"/>
      <c r="T501"/>
      <c r="U501"/>
    </row>
    <row r="502" spans="1:21" s="5" customFormat="1" ht="32.25" customHeight="1" x14ac:dyDescent="0.25">
      <c r="A502" s="69"/>
      <c r="B502" s="45">
        <v>3</v>
      </c>
      <c r="C502" s="3" t="s">
        <v>586</v>
      </c>
      <c r="D502" s="3" t="s">
        <v>589</v>
      </c>
      <c r="E502" s="13" t="s">
        <v>776</v>
      </c>
      <c r="F502" s="205" t="s">
        <v>594</v>
      </c>
      <c r="G502" s="381" t="s">
        <v>910</v>
      </c>
      <c r="H502" s="9">
        <v>60</v>
      </c>
      <c r="I502" s="9">
        <v>128</v>
      </c>
      <c r="J502" s="3" t="s">
        <v>1598</v>
      </c>
      <c r="K502" s="13" t="s">
        <v>2224</v>
      </c>
      <c r="L502" s="9">
        <v>2022</v>
      </c>
      <c r="M502" s="437" t="s">
        <v>2511</v>
      </c>
      <c r="N502" s="155">
        <v>9789350891230</v>
      </c>
      <c r="O502" s="280">
        <v>49011010</v>
      </c>
      <c r="P502" s="461">
        <v>0</v>
      </c>
      <c r="Q502" s="188">
        <v>250</v>
      </c>
      <c r="R502" s="171">
        <f>Q502/70</f>
        <v>3.5714285714285716</v>
      </c>
      <c r="S502" s="444"/>
      <c r="T502"/>
      <c r="U502"/>
    </row>
    <row r="503" spans="1:21" ht="15" x14ac:dyDescent="0.25">
      <c r="B503" s="13">
        <v>4</v>
      </c>
      <c r="C503" s="11" t="s">
        <v>1236</v>
      </c>
      <c r="D503" s="13" t="s">
        <v>1237</v>
      </c>
      <c r="E503" s="3" t="s">
        <v>989</v>
      </c>
      <c r="F503" s="134" t="s">
        <v>1260</v>
      </c>
      <c r="G503" s="3" t="s">
        <v>910</v>
      </c>
      <c r="H503" s="172">
        <v>18</v>
      </c>
      <c r="I503" s="222">
        <v>288</v>
      </c>
      <c r="J503" s="3" t="s">
        <v>2161</v>
      </c>
      <c r="K503" s="13" t="s">
        <v>2278</v>
      </c>
      <c r="L503" s="259">
        <v>2022</v>
      </c>
      <c r="M503" s="437" t="s">
        <v>2511</v>
      </c>
      <c r="N503" s="14">
        <v>9789350897737</v>
      </c>
      <c r="O503" s="280">
        <v>49011010</v>
      </c>
      <c r="P503" s="461">
        <v>0</v>
      </c>
      <c r="Q503" s="403">
        <v>750</v>
      </c>
      <c r="R503" s="109">
        <f>Q503/70</f>
        <v>10.714285714285714</v>
      </c>
      <c r="S503" s="444"/>
    </row>
    <row r="504" spans="1:21" s="5" customFormat="1" ht="15" x14ac:dyDescent="0.25">
      <c r="B504" s="7" t="s">
        <v>727</v>
      </c>
      <c r="G504" s="3"/>
      <c r="H504" s="36"/>
      <c r="I504" s="36"/>
      <c r="J504" s="3"/>
      <c r="K504" s="13"/>
      <c r="L504" s="9"/>
      <c r="M504" s="35"/>
      <c r="N504" s="13"/>
      <c r="O504" s="119"/>
      <c r="P504" s="36"/>
      <c r="Q504" s="240"/>
      <c r="R504" s="171"/>
      <c r="S504" s="444"/>
      <c r="T504"/>
      <c r="U504"/>
    </row>
    <row r="505" spans="1:21" s="5" customFormat="1" ht="21.75" customHeight="1" x14ac:dyDescent="0.25">
      <c r="A505" s="34"/>
      <c r="B505" s="13">
        <v>1</v>
      </c>
      <c r="C505" s="3" t="s">
        <v>728</v>
      </c>
      <c r="D505" s="13" t="s">
        <v>880</v>
      </c>
      <c r="E505" s="13" t="s">
        <v>776</v>
      </c>
      <c r="F505" s="134" t="s">
        <v>594</v>
      </c>
      <c r="G505" s="381" t="s">
        <v>910</v>
      </c>
      <c r="H505" s="9">
        <v>175</v>
      </c>
      <c r="I505" s="36">
        <v>16</v>
      </c>
      <c r="J505" s="3" t="s">
        <v>1614</v>
      </c>
      <c r="K505" s="13" t="s">
        <v>2282</v>
      </c>
      <c r="L505" s="9">
        <v>2022</v>
      </c>
      <c r="M505" s="437" t="s">
        <v>2518</v>
      </c>
      <c r="N505" s="12">
        <v>9789350896778</v>
      </c>
      <c r="O505" s="106">
        <v>49011010</v>
      </c>
      <c r="P505" s="461">
        <v>0</v>
      </c>
      <c r="Q505" s="240">
        <v>130</v>
      </c>
      <c r="R505" s="171">
        <f t="shared" ref="R505:R510" si="34">Q505/70</f>
        <v>1.8571428571428572</v>
      </c>
      <c r="S505" s="444"/>
      <c r="T505"/>
      <c r="U505"/>
    </row>
    <row r="506" spans="1:21" s="5" customFormat="1" ht="21.75" customHeight="1" x14ac:dyDescent="0.25">
      <c r="A506" s="17"/>
      <c r="B506" s="13">
        <v>2</v>
      </c>
      <c r="C506" s="3" t="s">
        <v>729</v>
      </c>
      <c r="D506" s="13" t="s">
        <v>880</v>
      </c>
      <c r="E506" s="13" t="s">
        <v>776</v>
      </c>
      <c r="F506" s="134" t="s">
        <v>594</v>
      </c>
      <c r="G506" s="381" t="s">
        <v>910</v>
      </c>
      <c r="H506" s="9">
        <v>175</v>
      </c>
      <c r="I506" s="36">
        <v>16</v>
      </c>
      <c r="J506" s="3" t="s">
        <v>1614</v>
      </c>
      <c r="K506" s="13" t="s">
        <v>2282</v>
      </c>
      <c r="L506" s="9">
        <v>2022</v>
      </c>
      <c r="M506" s="437" t="s">
        <v>2518</v>
      </c>
      <c r="N506" s="12">
        <v>9789350896785</v>
      </c>
      <c r="O506" s="106">
        <v>49011010</v>
      </c>
      <c r="P506" s="461">
        <v>0</v>
      </c>
      <c r="Q506" s="240">
        <v>140</v>
      </c>
      <c r="R506" s="171">
        <f t="shared" si="34"/>
        <v>2</v>
      </c>
      <c r="S506" s="444"/>
      <c r="T506"/>
      <c r="U506"/>
    </row>
    <row r="507" spans="1:21" s="5" customFormat="1" ht="21.75" customHeight="1" x14ac:dyDescent="0.25">
      <c r="A507" s="17"/>
      <c r="B507" s="13">
        <v>3</v>
      </c>
      <c r="C507" s="3" t="s">
        <v>730</v>
      </c>
      <c r="D507" s="13" t="s">
        <v>880</v>
      </c>
      <c r="E507" s="13" t="s">
        <v>776</v>
      </c>
      <c r="F507" s="134" t="s">
        <v>594</v>
      </c>
      <c r="G507" s="381" t="s">
        <v>910</v>
      </c>
      <c r="H507" s="9">
        <v>175</v>
      </c>
      <c r="I507" s="36">
        <v>16</v>
      </c>
      <c r="J507" s="3" t="s">
        <v>1614</v>
      </c>
      <c r="K507" s="13" t="s">
        <v>2282</v>
      </c>
      <c r="L507" s="9">
        <v>2022</v>
      </c>
      <c r="M507" s="437" t="s">
        <v>2518</v>
      </c>
      <c r="N507" s="12">
        <v>9789350896792</v>
      </c>
      <c r="O507" s="106">
        <v>49011010</v>
      </c>
      <c r="P507" s="461">
        <v>0</v>
      </c>
      <c r="Q507" s="240">
        <v>140</v>
      </c>
      <c r="R507" s="171">
        <f t="shared" si="34"/>
        <v>2</v>
      </c>
      <c r="S507" s="444"/>
      <c r="T507"/>
      <c r="U507"/>
    </row>
    <row r="508" spans="1:21" s="5" customFormat="1" ht="21.75" customHeight="1" x14ac:dyDescent="0.25">
      <c r="A508" s="17"/>
      <c r="B508" s="13">
        <v>4</v>
      </c>
      <c r="C508" s="3" t="s">
        <v>731</v>
      </c>
      <c r="D508" s="13" t="s">
        <v>880</v>
      </c>
      <c r="E508" s="13" t="s">
        <v>776</v>
      </c>
      <c r="F508" s="134" t="s">
        <v>594</v>
      </c>
      <c r="G508" s="381" t="s">
        <v>910</v>
      </c>
      <c r="H508" s="9">
        <v>175</v>
      </c>
      <c r="I508" s="36">
        <v>16</v>
      </c>
      <c r="J508" s="3" t="s">
        <v>1614</v>
      </c>
      <c r="K508" s="13" t="s">
        <v>2282</v>
      </c>
      <c r="L508" s="9">
        <v>2022</v>
      </c>
      <c r="M508" s="437" t="s">
        <v>2518</v>
      </c>
      <c r="N508" s="12">
        <v>9789350896808</v>
      </c>
      <c r="O508" s="106">
        <v>49011010</v>
      </c>
      <c r="P508" s="461">
        <v>0</v>
      </c>
      <c r="Q508" s="240">
        <v>130</v>
      </c>
      <c r="R508" s="171">
        <f t="shared" si="34"/>
        <v>1.8571428571428572</v>
      </c>
      <c r="S508" s="444"/>
      <c r="T508"/>
      <c r="U508"/>
    </row>
    <row r="509" spans="1:21" s="5" customFormat="1" ht="21.75" customHeight="1" x14ac:dyDescent="0.25">
      <c r="A509" s="16"/>
      <c r="B509" s="13">
        <v>5</v>
      </c>
      <c r="C509" s="3" t="s">
        <v>732</v>
      </c>
      <c r="D509" s="13" t="s">
        <v>880</v>
      </c>
      <c r="E509" s="13" t="s">
        <v>776</v>
      </c>
      <c r="F509" s="134" t="s">
        <v>594</v>
      </c>
      <c r="G509" s="381" t="s">
        <v>910</v>
      </c>
      <c r="H509" s="9">
        <v>175</v>
      </c>
      <c r="I509" s="36">
        <v>16</v>
      </c>
      <c r="J509" s="3" t="s">
        <v>1614</v>
      </c>
      <c r="K509" s="13" t="s">
        <v>2282</v>
      </c>
      <c r="L509" s="9">
        <v>2022</v>
      </c>
      <c r="M509" s="437" t="s">
        <v>2518</v>
      </c>
      <c r="N509" s="12">
        <v>9789350896815</v>
      </c>
      <c r="O509" s="106">
        <v>49011010</v>
      </c>
      <c r="P509" s="461">
        <v>0</v>
      </c>
      <c r="Q509" s="240">
        <v>140</v>
      </c>
      <c r="R509" s="171">
        <f t="shared" si="34"/>
        <v>2</v>
      </c>
      <c r="S509" s="444"/>
      <c r="T509"/>
      <c r="U509"/>
    </row>
    <row r="510" spans="1:21" ht="15" x14ac:dyDescent="0.25">
      <c r="B510" s="13">
        <v>6</v>
      </c>
      <c r="C510" s="11" t="s">
        <v>1240</v>
      </c>
      <c r="D510" s="13" t="s">
        <v>1241</v>
      </c>
      <c r="E510" s="3" t="s">
        <v>989</v>
      </c>
      <c r="F510" s="134" t="s">
        <v>594</v>
      </c>
      <c r="G510" s="3" t="s">
        <v>910</v>
      </c>
      <c r="H510" s="172">
        <v>26</v>
      </c>
      <c r="I510" s="222">
        <v>80</v>
      </c>
      <c r="J510" s="3" t="s">
        <v>2174</v>
      </c>
      <c r="K510" s="13" t="s">
        <v>2276</v>
      </c>
      <c r="L510" s="36">
        <v>2022</v>
      </c>
      <c r="M510" s="437" t="s">
        <v>2518</v>
      </c>
      <c r="N510" s="14">
        <v>9789350898147</v>
      </c>
      <c r="O510" s="106">
        <v>49011010</v>
      </c>
      <c r="P510" s="461">
        <v>0</v>
      </c>
      <c r="Q510" s="221">
        <v>690</v>
      </c>
      <c r="R510" s="109">
        <f t="shared" si="34"/>
        <v>9.8571428571428577</v>
      </c>
      <c r="S510" s="444"/>
    </row>
    <row r="511" spans="1:21" ht="15" customHeight="1" x14ac:dyDescent="0.25">
      <c r="A511" s="89"/>
      <c r="B511" s="164" t="s">
        <v>939</v>
      </c>
      <c r="C511" s="9"/>
      <c r="D511" s="13"/>
      <c r="E511" s="13"/>
      <c r="F511" s="254"/>
      <c r="G511" s="3"/>
      <c r="H511" s="36"/>
      <c r="I511" s="36"/>
      <c r="J511" s="13"/>
      <c r="K511" s="13"/>
      <c r="L511" s="9"/>
      <c r="M511" s="35"/>
      <c r="N511" s="13"/>
      <c r="O511" s="119"/>
      <c r="P511" s="36"/>
      <c r="Q511" s="240"/>
      <c r="R511" s="171"/>
      <c r="S511" s="444"/>
    </row>
    <row r="512" spans="1:21" ht="123.75" customHeight="1" x14ac:dyDescent="0.25">
      <c r="A512" s="89"/>
      <c r="B512" s="45">
        <v>1</v>
      </c>
      <c r="C512" s="13" t="s">
        <v>940</v>
      </c>
      <c r="D512" s="13" t="s">
        <v>941</v>
      </c>
      <c r="E512" s="13" t="s">
        <v>942</v>
      </c>
      <c r="F512" s="254" t="s">
        <v>594</v>
      </c>
      <c r="G512" s="381" t="s">
        <v>910</v>
      </c>
      <c r="H512" s="9">
        <v>35</v>
      </c>
      <c r="I512" s="36">
        <v>225</v>
      </c>
      <c r="J512" s="3" t="s">
        <v>2178</v>
      </c>
      <c r="K512" s="13" t="s">
        <v>2260</v>
      </c>
      <c r="L512" s="9">
        <v>2022</v>
      </c>
      <c r="M512" s="437" t="s">
        <v>1144</v>
      </c>
      <c r="N512" s="14">
        <v>9789350899670</v>
      </c>
      <c r="O512" s="280">
        <v>49011010</v>
      </c>
      <c r="P512" s="461">
        <v>0</v>
      </c>
      <c r="Q512" s="188">
        <v>250</v>
      </c>
      <c r="R512" s="171">
        <f>Q512/70</f>
        <v>3.5714285714285716</v>
      </c>
      <c r="S512" s="444"/>
    </row>
    <row r="513" spans="1:21" s="25" customFormat="1" ht="15" x14ac:dyDescent="0.25">
      <c r="A513" s="5"/>
      <c r="B513" s="7" t="s">
        <v>45</v>
      </c>
      <c r="C513" s="10"/>
      <c r="D513" s="5"/>
      <c r="E513" s="22"/>
      <c r="F513" s="10"/>
      <c r="G513" s="11"/>
      <c r="H513" s="172"/>
      <c r="I513" s="173"/>
      <c r="J513" s="66"/>
      <c r="K513" s="13"/>
      <c r="L513" s="9"/>
      <c r="M513" s="35"/>
      <c r="N513" s="59"/>
      <c r="O513" s="7"/>
      <c r="P513" s="36"/>
      <c r="Q513" s="188"/>
      <c r="R513" s="171"/>
      <c r="S513" s="444"/>
      <c r="T513"/>
      <c r="U513"/>
    </row>
    <row r="514" spans="1:21" s="25" customFormat="1" ht="102" customHeight="1" x14ac:dyDescent="0.25">
      <c r="A514" s="37"/>
      <c r="B514" s="13">
        <v>1</v>
      </c>
      <c r="C514" s="11" t="s">
        <v>218</v>
      </c>
      <c r="D514" s="3" t="s">
        <v>375</v>
      </c>
      <c r="E514" s="13" t="s">
        <v>776</v>
      </c>
      <c r="F514" s="264" t="s">
        <v>594</v>
      </c>
      <c r="G514" s="381" t="s">
        <v>910</v>
      </c>
      <c r="H514" s="9">
        <v>60</v>
      </c>
      <c r="I514" s="173">
        <v>96</v>
      </c>
      <c r="J514" s="3" t="s">
        <v>1598</v>
      </c>
      <c r="K514" s="13" t="s">
        <v>2224</v>
      </c>
      <c r="L514" s="9">
        <v>2022</v>
      </c>
      <c r="M514" s="437" t="s">
        <v>2511</v>
      </c>
      <c r="N514" s="59">
        <v>9788184516913</v>
      </c>
      <c r="O514" s="280">
        <v>49011010</v>
      </c>
      <c r="P514" s="461">
        <v>0</v>
      </c>
      <c r="Q514" s="188">
        <v>250</v>
      </c>
      <c r="R514" s="171">
        <f>Q514/70</f>
        <v>3.5714285714285716</v>
      </c>
      <c r="S514" s="444"/>
      <c r="T514"/>
      <c r="U514"/>
    </row>
    <row r="515" spans="1:21" s="5" customFormat="1" ht="13.5" customHeight="1" x14ac:dyDescent="0.25">
      <c r="A515" s="25"/>
      <c r="B515" s="7" t="s">
        <v>265</v>
      </c>
      <c r="C515" s="10"/>
      <c r="F515" s="10"/>
      <c r="G515" s="11"/>
      <c r="H515" s="182"/>
      <c r="I515" s="9"/>
      <c r="J515" s="3"/>
      <c r="K515" s="13"/>
      <c r="L515" s="9"/>
      <c r="M515" s="35"/>
      <c r="N515" s="12"/>
      <c r="O515" s="7"/>
      <c r="P515" s="36"/>
      <c r="Q515" s="188"/>
      <c r="R515" s="171"/>
      <c r="S515" s="444"/>
      <c r="T515"/>
      <c r="U515"/>
    </row>
    <row r="516" spans="1:21" s="5" customFormat="1" ht="15" x14ac:dyDescent="0.25">
      <c r="A516" s="34"/>
      <c r="B516" s="13">
        <v>1</v>
      </c>
      <c r="C516" s="11" t="s">
        <v>266</v>
      </c>
      <c r="D516" s="3" t="s">
        <v>715</v>
      </c>
      <c r="E516" s="13" t="s">
        <v>776</v>
      </c>
      <c r="F516" s="264" t="s">
        <v>594</v>
      </c>
      <c r="G516" s="381" t="s">
        <v>910</v>
      </c>
      <c r="H516" s="9">
        <v>80</v>
      </c>
      <c r="I516" s="9">
        <v>64</v>
      </c>
      <c r="J516" s="3" t="s">
        <v>2179</v>
      </c>
      <c r="K516" s="13" t="s">
        <v>2283</v>
      </c>
      <c r="L516" s="9">
        <v>2022</v>
      </c>
      <c r="M516" s="437" t="s">
        <v>2501</v>
      </c>
      <c r="N516" s="12">
        <v>9788184513653</v>
      </c>
      <c r="O516" s="280">
        <v>49011010</v>
      </c>
      <c r="P516" s="461">
        <v>0</v>
      </c>
      <c r="Q516" s="188">
        <v>180</v>
      </c>
      <c r="R516" s="171">
        <f t="shared" ref="R516:R545" si="35">Q516/70</f>
        <v>2.5714285714285716</v>
      </c>
      <c r="S516" s="444"/>
      <c r="T516"/>
      <c r="U516"/>
    </row>
    <row r="517" spans="1:21" s="5" customFormat="1" ht="15" x14ac:dyDescent="0.25">
      <c r="A517" s="17"/>
      <c r="B517" s="13">
        <v>2</v>
      </c>
      <c r="C517" s="11" t="s">
        <v>178</v>
      </c>
      <c r="D517" s="3" t="s">
        <v>716</v>
      </c>
      <c r="E517" s="13" t="s">
        <v>776</v>
      </c>
      <c r="F517" s="264" t="s">
        <v>594</v>
      </c>
      <c r="G517" s="381" t="s">
        <v>910</v>
      </c>
      <c r="H517" s="9">
        <v>80</v>
      </c>
      <c r="I517" s="9">
        <v>64</v>
      </c>
      <c r="J517" s="3" t="s">
        <v>2179</v>
      </c>
      <c r="K517" s="13" t="s">
        <v>2283</v>
      </c>
      <c r="L517" s="9">
        <v>2022</v>
      </c>
      <c r="M517" s="437" t="s">
        <v>2501</v>
      </c>
      <c r="N517" s="12">
        <v>9788184513660</v>
      </c>
      <c r="O517" s="280">
        <v>49011010</v>
      </c>
      <c r="P517" s="461">
        <v>0</v>
      </c>
      <c r="Q517" s="188">
        <v>200</v>
      </c>
      <c r="R517" s="171">
        <f t="shared" si="35"/>
        <v>2.8571428571428572</v>
      </c>
      <c r="S517" s="444"/>
      <c r="T517"/>
      <c r="U517"/>
    </row>
    <row r="518" spans="1:21" s="5" customFormat="1" ht="15" x14ac:dyDescent="0.25">
      <c r="A518" s="17"/>
      <c r="B518" s="13">
        <v>3</v>
      </c>
      <c r="C518" s="11" t="s">
        <v>179</v>
      </c>
      <c r="D518" s="3" t="s">
        <v>862</v>
      </c>
      <c r="E518" s="13" t="s">
        <v>776</v>
      </c>
      <c r="F518" s="264" t="s">
        <v>594</v>
      </c>
      <c r="G518" s="381" t="s">
        <v>910</v>
      </c>
      <c r="H518" s="9">
        <v>80</v>
      </c>
      <c r="I518" s="9">
        <v>64</v>
      </c>
      <c r="J518" s="3" t="s">
        <v>2179</v>
      </c>
      <c r="K518" s="13" t="s">
        <v>2283</v>
      </c>
      <c r="L518" s="9">
        <v>2022</v>
      </c>
      <c r="M518" s="437" t="s">
        <v>2501</v>
      </c>
      <c r="N518" s="12">
        <v>9788184513677</v>
      </c>
      <c r="O518" s="280">
        <v>49011010</v>
      </c>
      <c r="P518" s="461">
        <v>0</v>
      </c>
      <c r="Q518" s="188">
        <v>180</v>
      </c>
      <c r="R518" s="171">
        <f t="shared" si="35"/>
        <v>2.5714285714285716</v>
      </c>
      <c r="S518" s="444"/>
      <c r="T518"/>
      <c r="U518"/>
    </row>
    <row r="519" spans="1:21" s="5" customFormat="1" ht="15" x14ac:dyDescent="0.25">
      <c r="A519" s="17"/>
      <c r="B519" s="13">
        <v>4</v>
      </c>
      <c r="C519" s="11" t="s">
        <v>180</v>
      </c>
      <c r="D519" s="3" t="s">
        <v>353</v>
      </c>
      <c r="E519" s="13" t="s">
        <v>776</v>
      </c>
      <c r="F519" s="264" t="s">
        <v>594</v>
      </c>
      <c r="G519" s="381" t="s">
        <v>910</v>
      </c>
      <c r="H519" s="9">
        <v>80</v>
      </c>
      <c r="I519" s="9">
        <v>64</v>
      </c>
      <c r="J519" s="3" t="s">
        <v>2179</v>
      </c>
      <c r="K519" s="13" t="s">
        <v>2283</v>
      </c>
      <c r="L519" s="9">
        <v>2022</v>
      </c>
      <c r="M519" s="437" t="s">
        <v>2501</v>
      </c>
      <c r="N519" s="12">
        <v>9788184513684</v>
      </c>
      <c r="O519" s="280">
        <v>49011010</v>
      </c>
      <c r="P519" s="461">
        <v>0</v>
      </c>
      <c r="Q519" s="188">
        <v>200</v>
      </c>
      <c r="R519" s="171">
        <f t="shared" si="35"/>
        <v>2.8571428571428572</v>
      </c>
      <c r="S519" s="444"/>
      <c r="T519"/>
      <c r="U519"/>
    </row>
    <row r="520" spans="1:21" s="5" customFormat="1" ht="15" x14ac:dyDescent="0.25">
      <c r="A520" s="17"/>
      <c r="B520" s="13">
        <v>5</v>
      </c>
      <c r="C520" s="11" t="s">
        <v>181</v>
      </c>
      <c r="D520" s="3" t="s">
        <v>219</v>
      </c>
      <c r="E520" s="13" t="s">
        <v>776</v>
      </c>
      <c r="F520" s="264" t="s">
        <v>594</v>
      </c>
      <c r="G520" s="381" t="s">
        <v>910</v>
      </c>
      <c r="H520" s="9">
        <v>80</v>
      </c>
      <c r="I520" s="9">
        <v>64</v>
      </c>
      <c r="J520" s="3" t="s">
        <v>2179</v>
      </c>
      <c r="K520" s="13" t="s">
        <v>2283</v>
      </c>
      <c r="L520" s="9">
        <v>2022</v>
      </c>
      <c r="M520" s="437" t="s">
        <v>2501</v>
      </c>
      <c r="N520" s="12">
        <v>9788184513691</v>
      </c>
      <c r="O520" s="280">
        <v>49011010</v>
      </c>
      <c r="P520" s="461">
        <v>0</v>
      </c>
      <c r="Q520" s="188">
        <v>180</v>
      </c>
      <c r="R520" s="171">
        <f t="shared" si="35"/>
        <v>2.5714285714285716</v>
      </c>
      <c r="S520" s="444"/>
      <c r="T520"/>
      <c r="U520"/>
    </row>
    <row r="521" spans="1:21" s="5" customFormat="1" ht="15" x14ac:dyDescent="0.25">
      <c r="A521" s="17"/>
      <c r="B521" s="13">
        <v>6</v>
      </c>
      <c r="C521" s="11" t="s">
        <v>185</v>
      </c>
      <c r="D521" s="3" t="s">
        <v>781</v>
      </c>
      <c r="E521" s="13" t="s">
        <v>776</v>
      </c>
      <c r="F521" s="264" t="s">
        <v>594</v>
      </c>
      <c r="G521" s="381" t="s">
        <v>910</v>
      </c>
      <c r="H521" s="9">
        <v>80</v>
      </c>
      <c r="I521" s="9">
        <v>64</v>
      </c>
      <c r="J521" s="3" t="s">
        <v>2179</v>
      </c>
      <c r="K521" s="13" t="s">
        <v>2283</v>
      </c>
      <c r="L521" s="9">
        <v>2022</v>
      </c>
      <c r="M521" s="437" t="s">
        <v>2502</v>
      </c>
      <c r="N521" s="12">
        <v>9788184513707</v>
      </c>
      <c r="O521" s="280">
        <v>49011010</v>
      </c>
      <c r="P521" s="461">
        <v>0</v>
      </c>
      <c r="Q521" s="188">
        <v>180</v>
      </c>
      <c r="R521" s="171">
        <f t="shared" si="35"/>
        <v>2.5714285714285716</v>
      </c>
      <c r="S521" s="444"/>
      <c r="T521"/>
      <c r="U521"/>
    </row>
    <row r="522" spans="1:21" s="5" customFormat="1" ht="15" x14ac:dyDescent="0.25">
      <c r="A522" s="17"/>
      <c r="B522" s="13">
        <v>7</v>
      </c>
      <c r="C522" s="11" t="s">
        <v>182</v>
      </c>
      <c r="D522" s="3" t="s">
        <v>390</v>
      </c>
      <c r="E522" s="13" t="s">
        <v>776</v>
      </c>
      <c r="F522" s="264" t="s">
        <v>594</v>
      </c>
      <c r="G522" s="381" t="s">
        <v>910</v>
      </c>
      <c r="H522" s="9">
        <v>80</v>
      </c>
      <c r="I522" s="9">
        <v>64</v>
      </c>
      <c r="J522" s="3" t="s">
        <v>2179</v>
      </c>
      <c r="K522" s="13" t="s">
        <v>2283</v>
      </c>
      <c r="L522" s="9">
        <v>2022</v>
      </c>
      <c r="M522" s="437" t="s">
        <v>2502</v>
      </c>
      <c r="N522" s="12">
        <v>9788184513714</v>
      </c>
      <c r="O522" s="280">
        <v>49011010</v>
      </c>
      <c r="P522" s="461">
        <v>0</v>
      </c>
      <c r="Q522" s="188">
        <v>200</v>
      </c>
      <c r="R522" s="171">
        <f t="shared" si="35"/>
        <v>2.8571428571428572</v>
      </c>
      <c r="S522" s="444"/>
      <c r="T522"/>
      <c r="U522"/>
    </row>
    <row r="523" spans="1:21" s="5" customFormat="1" ht="15" x14ac:dyDescent="0.25">
      <c r="A523" s="17"/>
      <c r="B523" s="13">
        <v>8</v>
      </c>
      <c r="C523" s="11" t="s">
        <v>183</v>
      </c>
      <c r="D523" s="3" t="s">
        <v>528</v>
      </c>
      <c r="E523" s="13" t="s">
        <v>776</v>
      </c>
      <c r="F523" s="264" t="s">
        <v>594</v>
      </c>
      <c r="G523" s="381" t="s">
        <v>910</v>
      </c>
      <c r="H523" s="9">
        <v>80</v>
      </c>
      <c r="I523" s="9">
        <v>64</v>
      </c>
      <c r="J523" s="3" t="s">
        <v>2179</v>
      </c>
      <c r="K523" s="13" t="s">
        <v>2283</v>
      </c>
      <c r="L523" s="9">
        <v>2022</v>
      </c>
      <c r="M523" s="437" t="s">
        <v>2502</v>
      </c>
      <c r="N523" s="12">
        <v>9788184513721</v>
      </c>
      <c r="O523" s="280">
        <v>49011010</v>
      </c>
      <c r="P523" s="461">
        <v>0</v>
      </c>
      <c r="Q523" s="188">
        <v>200</v>
      </c>
      <c r="R523" s="171">
        <f t="shared" si="35"/>
        <v>2.8571428571428572</v>
      </c>
      <c r="S523" s="444"/>
      <c r="T523"/>
      <c r="U523"/>
    </row>
    <row r="524" spans="1:21" s="5" customFormat="1" ht="15" x14ac:dyDescent="0.25">
      <c r="A524" s="17"/>
      <c r="B524" s="13">
        <v>9</v>
      </c>
      <c r="C524" s="11" t="s">
        <v>59</v>
      </c>
      <c r="D524" s="3" t="s">
        <v>284</v>
      </c>
      <c r="E524" s="13" t="s">
        <v>776</v>
      </c>
      <c r="F524" s="264" t="s">
        <v>594</v>
      </c>
      <c r="G524" s="381" t="s">
        <v>910</v>
      </c>
      <c r="H524" s="9">
        <v>80</v>
      </c>
      <c r="I524" s="9">
        <v>64</v>
      </c>
      <c r="J524" s="3" t="s">
        <v>2179</v>
      </c>
      <c r="K524" s="13" t="s">
        <v>2283</v>
      </c>
      <c r="L524" s="9">
        <v>2022</v>
      </c>
      <c r="M524" s="437" t="s">
        <v>2502</v>
      </c>
      <c r="N524" s="12">
        <v>9788184513738</v>
      </c>
      <c r="O524" s="280">
        <v>49011010</v>
      </c>
      <c r="P524" s="461">
        <v>0</v>
      </c>
      <c r="Q524" s="188">
        <v>180</v>
      </c>
      <c r="R524" s="171">
        <f t="shared" si="35"/>
        <v>2.5714285714285716</v>
      </c>
      <c r="S524" s="444"/>
      <c r="T524"/>
      <c r="U524"/>
    </row>
    <row r="525" spans="1:21" s="5" customFormat="1" ht="15" x14ac:dyDescent="0.25">
      <c r="A525" s="17"/>
      <c r="B525" s="13">
        <v>10</v>
      </c>
      <c r="C525" s="11" t="s">
        <v>184</v>
      </c>
      <c r="D525" s="3" t="s">
        <v>285</v>
      </c>
      <c r="E525" s="13" t="s">
        <v>776</v>
      </c>
      <c r="F525" s="264" t="s">
        <v>594</v>
      </c>
      <c r="G525" s="381" t="s">
        <v>910</v>
      </c>
      <c r="H525" s="9">
        <v>80</v>
      </c>
      <c r="I525" s="9">
        <v>64</v>
      </c>
      <c r="J525" s="3" t="s">
        <v>2179</v>
      </c>
      <c r="K525" s="13" t="s">
        <v>2283</v>
      </c>
      <c r="L525" s="9">
        <v>2022</v>
      </c>
      <c r="M525" s="437" t="s">
        <v>2502</v>
      </c>
      <c r="N525" s="12">
        <v>9788184513745</v>
      </c>
      <c r="O525" s="280">
        <v>49011010</v>
      </c>
      <c r="P525" s="461">
        <v>0</v>
      </c>
      <c r="Q525" s="188">
        <v>200</v>
      </c>
      <c r="R525" s="171">
        <f t="shared" si="35"/>
        <v>2.8571428571428572</v>
      </c>
      <c r="S525" s="444"/>
      <c r="T525"/>
      <c r="U525"/>
    </row>
    <row r="526" spans="1:21" s="5" customFormat="1" ht="15" x14ac:dyDescent="0.25">
      <c r="A526" s="17"/>
      <c r="B526" s="13">
        <v>11</v>
      </c>
      <c r="C526" s="11" t="s">
        <v>1009</v>
      </c>
      <c r="D526" s="3" t="s">
        <v>822</v>
      </c>
      <c r="E526" s="13" t="s">
        <v>776</v>
      </c>
      <c r="F526" s="264" t="s">
        <v>594</v>
      </c>
      <c r="G526" s="381" t="s">
        <v>910</v>
      </c>
      <c r="H526" s="9">
        <v>80</v>
      </c>
      <c r="I526" s="9">
        <v>64</v>
      </c>
      <c r="J526" s="3" t="s">
        <v>2179</v>
      </c>
      <c r="K526" s="13" t="s">
        <v>2283</v>
      </c>
      <c r="L526" s="9">
        <v>2022</v>
      </c>
      <c r="M526" s="437" t="s">
        <v>2513</v>
      </c>
      <c r="N526" s="12">
        <v>9788184513752</v>
      </c>
      <c r="O526" s="280">
        <v>49011010</v>
      </c>
      <c r="P526" s="461">
        <v>0</v>
      </c>
      <c r="Q526" s="188">
        <v>180</v>
      </c>
      <c r="R526" s="171">
        <f t="shared" si="35"/>
        <v>2.5714285714285716</v>
      </c>
      <c r="S526" s="444"/>
      <c r="T526"/>
      <c r="U526"/>
    </row>
    <row r="527" spans="1:21" s="5" customFormat="1" ht="15" x14ac:dyDescent="0.25">
      <c r="A527" s="17"/>
      <c r="B527" s="13">
        <v>12</v>
      </c>
      <c r="C527" s="11" t="s">
        <v>63</v>
      </c>
      <c r="D527" s="3" t="s">
        <v>823</v>
      </c>
      <c r="E527" s="13" t="s">
        <v>776</v>
      </c>
      <c r="F527" s="264" t="s">
        <v>594</v>
      </c>
      <c r="G527" s="381" t="s">
        <v>910</v>
      </c>
      <c r="H527" s="9">
        <v>80</v>
      </c>
      <c r="I527" s="9">
        <v>64</v>
      </c>
      <c r="J527" s="3" t="s">
        <v>2179</v>
      </c>
      <c r="K527" s="13" t="s">
        <v>2283</v>
      </c>
      <c r="L527" s="9">
        <v>2022</v>
      </c>
      <c r="M527" s="437" t="s">
        <v>2513</v>
      </c>
      <c r="N527" s="12">
        <v>9788184513769</v>
      </c>
      <c r="O527" s="280">
        <v>49011010</v>
      </c>
      <c r="P527" s="461">
        <v>0</v>
      </c>
      <c r="Q527" s="402">
        <v>180</v>
      </c>
      <c r="R527" s="171">
        <f t="shared" si="35"/>
        <v>2.5714285714285716</v>
      </c>
      <c r="S527" s="444"/>
      <c r="T527"/>
      <c r="U527"/>
    </row>
    <row r="528" spans="1:21" s="5" customFormat="1" ht="15" x14ac:dyDescent="0.25">
      <c r="A528" s="17"/>
      <c r="B528" s="13">
        <v>13</v>
      </c>
      <c r="C528" s="11" t="s">
        <v>62</v>
      </c>
      <c r="D528" s="3" t="s">
        <v>678</v>
      </c>
      <c r="E528" s="13" t="s">
        <v>776</v>
      </c>
      <c r="F528" s="264" t="s">
        <v>594</v>
      </c>
      <c r="G528" s="381" t="s">
        <v>910</v>
      </c>
      <c r="H528" s="9">
        <v>80</v>
      </c>
      <c r="I528" s="9">
        <v>64</v>
      </c>
      <c r="J528" s="3" t="s">
        <v>2179</v>
      </c>
      <c r="K528" s="13" t="s">
        <v>2283</v>
      </c>
      <c r="L528" s="9">
        <v>2022</v>
      </c>
      <c r="M528" s="437" t="s">
        <v>2513</v>
      </c>
      <c r="N528" s="12">
        <v>9788184513776</v>
      </c>
      <c r="O528" s="280">
        <v>49011010</v>
      </c>
      <c r="P528" s="461">
        <v>0</v>
      </c>
      <c r="Q528" s="188">
        <v>200</v>
      </c>
      <c r="R528" s="171">
        <f t="shared" si="35"/>
        <v>2.8571428571428572</v>
      </c>
      <c r="S528" s="444"/>
      <c r="T528"/>
      <c r="U528"/>
    </row>
    <row r="529" spans="1:21" s="5" customFormat="1" ht="15" x14ac:dyDescent="0.25">
      <c r="A529" s="17"/>
      <c r="B529" s="13">
        <v>14</v>
      </c>
      <c r="C529" s="11" t="s">
        <v>61</v>
      </c>
      <c r="D529" s="3" t="s">
        <v>34</v>
      </c>
      <c r="E529" s="13" t="s">
        <v>776</v>
      </c>
      <c r="F529" s="264" t="s">
        <v>594</v>
      </c>
      <c r="G529" s="381" t="s">
        <v>910</v>
      </c>
      <c r="H529" s="9">
        <v>80</v>
      </c>
      <c r="I529" s="9">
        <v>64</v>
      </c>
      <c r="J529" s="3" t="s">
        <v>2179</v>
      </c>
      <c r="K529" s="13" t="s">
        <v>2283</v>
      </c>
      <c r="L529" s="9">
        <v>2022</v>
      </c>
      <c r="M529" s="437" t="s">
        <v>2513</v>
      </c>
      <c r="N529" s="12">
        <v>9788184513783</v>
      </c>
      <c r="O529" s="280">
        <v>49011010</v>
      </c>
      <c r="P529" s="461">
        <v>0</v>
      </c>
      <c r="Q529" s="402">
        <v>200</v>
      </c>
      <c r="R529" s="171">
        <f t="shared" si="35"/>
        <v>2.8571428571428572</v>
      </c>
      <c r="S529" s="444"/>
      <c r="T529"/>
      <c r="U529"/>
    </row>
    <row r="530" spans="1:21" s="5" customFormat="1" ht="15" x14ac:dyDescent="0.25">
      <c r="A530" s="17"/>
      <c r="B530" s="13">
        <v>15</v>
      </c>
      <c r="C530" s="11" t="s">
        <v>60</v>
      </c>
      <c r="D530" s="3" t="s">
        <v>726</v>
      </c>
      <c r="E530" s="13" t="s">
        <v>776</v>
      </c>
      <c r="F530" s="264" t="s">
        <v>594</v>
      </c>
      <c r="G530" s="381" t="s">
        <v>910</v>
      </c>
      <c r="H530" s="9">
        <v>80</v>
      </c>
      <c r="I530" s="9">
        <v>64</v>
      </c>
      <c r="J530" s="3" t="s">
        <v>2179</v>
      </c>
      <c r="K530" s="13" t="s">
        <v>2283</v>
      </c>
      <c r="L530" s="9">
        <v>2022</v>
      </c>
      <c r="M530" s="437" t="s">
        <v>2513</v>
      </c>
      <c r="N530" s="12">
        <v>9788184513790</v>
      </c>
      <c r="O530" s="280">
        <v>49011010</v>
      </c>
      <c r="P530" s="461">
        <v>0</v>
      </c>
      <c r="Q530" s="402">
        <v>180</v>
      </c>
      <c r="R530" s="171">
        <f t="shared" si="35"/>
        <v>2.5714285714285716</v>
      </c>
      <c r="S530" s="444"/>
      <c r="T530"/>
      <c r="U530"/>
    </row>
    <row r="531" spans="1:21" s="5" customFormat="1" ht="15" x14ac:dyDescent="0.25">
      <c r="A531" s="17"/>
      <c r="B531" s="13">
        <v>16</v>
      </c>
      <c r="C531" s="11" t="s">
        <v>420</v>
      </c>
      <c r="D531" s="3" t="s">
        <v>668</v>
      </c>
      <c r="E531" s="13" t="s">
        <v>776</v>
      </c>
      <c r="F531" s="264" t="s">
        <v>594</v>
      </c>
      <c r="G531" s="381" t="s">
        <v>910</v>
      </c>
      <c r="H531" s="9">
        <v>80</v>
      </c>
      <c r="I531" s="9">
        <v>64</v>
      </c>
      <c r="J531" s="3" t="s">
        <v>2179</v>
      </c>
      <c r="K531" s="13" t="s">
        <v>2283</v>
      </c>
      <c r="L531" s="9">
        <v>2022</v>
      </c>
      <c r="M531" s="437" t="s">
        <v>2514</v>
      </c>
      <c r="N531" s="12">
        <v>9788184516487</v>
      </c>
      <c r="O531" s="280">
        <v>49011010</v>
      </c>
      <c r="P531" s="461">
        <v>0</v>
      </c>
      <c r="Q531" s="402">
        <v>200</v>
      </c>
      <c r="R531" s="171">
        <f t="shared" si="35"/>
        <v>2.8571428571428572</v>
      </c>
      <c r="S531" s="444"/>
      <c r="T531"/>
      <c r="U531"/>
    </row>
    <row r="532" spans="1:21" s="5" customFormat="1" ht="15" x14ac:dyDescent="0.25">
      <c r="A532" s="17"/>
      <c r="B532" s="13">
        <v>17</v>
      </c>
      <c r="C532" s="11" t="s">
        <v>421</v>
      </c>
      <c r="D532" s="3" t="s">
        <v>669</v>
      </c>
      <c r="E532" s="13" t="s">
        <v>776</v>
      </c>
      <c r="F532" s="264" t="s">
        <v>594</v>
      </c>
      <c r="G532" s="381" t="s">
        <v>910</v>
      </c>
      <c r="H532" s="9">
        <v>80</v>
      </c>
      <c r="I532" s="9">
        <v>64</v>
      </c>
      <c r="J532" s="3" t="s">
        <v>2179</v>
      </c>
      <c r="K532" s="13" t="s">
        <v>2283</v>
      </c>
      <c r="L532" s="9">
        <v>2022</v>
      </c>
      <c r="M532" s="437" t="s">
        <v>2514</v>
      </c>
      <c r="N532" s="12">
        <v>9788184516494</v>
      </c>
      <c r="O532" s="280">
        <v>49011010</v>
      </c>
      <c r="P532" s="461">
        <v>0</v>
      </c>
      <c r="Q532" s="188">
        <v>200</v>
      </c>
      <c r="R532" s="171">
        <f t="shared" si="35"/>
        <v>2.8571428571428572</v>
      </c>
      <c r="S532" s="444"/>
      <c r="T532"/>
      <c r="U532"/>
    </row>
    <row r="533" spans="1:21" s="5" customFormat="1" ht="15" x14ac:dyDescent="0.25">
      <c r="A533" s="17"/>
      <c r="B533" s="13">
        <v>18</v>
      </c>
      <c r="C533" s="11" t="s">
        <v>721</v>
      </c>
      <c r="D533" s="3" t="s">
        <v>661</v>
      </c>
      <c r="E533" s="13" t="s">
        <v>776</v>
      </c>
      <c r="F533" s="264" t="s">
        <v>594</v>
      </c>
      <c r="G533" s="381" t="s">
        <v>910</v>
      </c>
      <c r="H533" s="9">
        <v>80</v>
      </c>
      <c r="I533" s="9">
        <v>64</v>
      </c>
      <c r="J533" s="3" t="s">
        <v>2179</v>
      </c>
      <c r="K533" s="13" t="s">
        <v>2283</v>
      </c>
      <c r="L533" s="9">
        <v>2022</v>
      </c>
      <c r="M533" s="437" t="s">
        <v>2514</v>
      </c>
      <c r="N533" s="12">
        <v>9788184516500</v>
      </c>
      <c r="O533" s="280">
        <v>49011010</v>
      </c>
      <c r="P533" s="461">
        <v>0</v>
      </c>
      <c r="Q533" s="188">
        <v>180</v>
      </c>
      <c r="R533" s="171">
        <f t="shared" si="35"/>
        <v>2.5714285714285716</v>
      </c>
      <c r="S533" s="444"/>
      <c r="T533"/>
      <c r="U533"/>
    </row>
    <row r="534" spans="1:21" s="5" customFormat="1" ht="15" x14ac:dyDescent="0.25">
      <c r="A534" s="17"/>
      <c r="B534" s="13">
        <v>19</v>
      </c>
      <c r="C534" s="11" t="s">
        <v>722</v>
      </c>
      <c r="D534" s="3" t="s">
        <v>662</v>
      </c>
      <c r="E534" s="13" t="s">
        <v>776</v>
      </c>
      <c r="F534" s="264" t="s">
        <v>594</v>
      </c>
      <c r="G534" s="381" t="s">
        <v>910</v>
      </c>
      <c r="H534" s="9">
        <v>80</v>
      </c>
      <c r="I534" s="9">
        <v>64</v>
      </c>
      <c r="J534" s="3" t="s">
        <v>2179</v>
      </c>
      <c r="K534" s="13" t="s">
        <v>2283</v>
      </c>
      <c r="L534" s="9">
        <v>2022</v>
      </c>
      <c r="M534" s="437" t="s">
        <v>2514</v>
      </c>
      <c r="N534" s="12">
        <v>9788184516517</v>
      </c>
      <c r="O534" s="280">
        <v>49011010</v>
      </c>
      <c r="P534" s="461">
        <v>0</v>
      </c>
      <c r="Q534" s="188">
        <v>200</v>
      </c>
      <c r="R534" s="171">
        <f t="shared" si="35"/>
        <v>2.8571428571428572</v>
      </c>
      <c r="S534" s="444"/>
      <c r="T534"/>
      <c r="U534"/>
    </row>
    <row r="535" spans="1:21" s="5" customFormat="1" ht="15" x14ac:dyDescent="0.25">
      <c r="A535" s="17"/>
      <c r="B535" s="13">
        <v>20</v>
      </c>
      <c r="C535" s="11" t="s">
        <v>723</v>
      </c>
      <c r="D535" s="3" t="s">
        <v>359</v>
      </c>
      <c r="E535" s="13" t="s">
        <v>776</v>
      </c>
      <c r="F535" s="264" t="s">
        <v>594</v>
      </c>
      <c r="G535" s="381" t="s">
        <v>910</v>
      </c>
      <c r="H535" s="9">
        <v>80</v>
      </c>
      <c r="I535" s="9">
        <v>64</v>
      </c>
      <c r="J535" s="3" t="s">
        <v>2179</v>
      </c>
      <c r="K535" s="13" t="s">
        <v>2283</v>
      </c>
      <c r="L535" s="9">
        <v>2022</v>
      </c>
      <c r="M535" s="437" t="s">
        <v>2514</v>
      </c>
      <c r="N535" s="12">
        <v>9788184516524</v>
      </c>
      <c r="O535" s="280">
        <v>49011010</v>
      </c>
      <c r="P535" s="461">
        <v>0</v>
      </c>
      <c r="Q535" s="188">
        <v>180</v>
      </c>
      <c r="R535" s="171">
        <f t="shared" si="35"/>
        <v>2.5714285714285716</v>
      </c>
      <c r="S535" s="444"/>
      <c r="T535"/>
      <c r="U535"/>
    </row>
    <row r="536" spans="1:21" s="5" customFormat="1" ht="15" x14ac:dyDescent="0.25">
      <c r="A536" s="17"/>
      <c r="B536" s="13">
        <v>21</v>
      </c>
      <c r="C536" s="11" t="s">
        <v>724</v>
      </c>
      <c r="D536" s="3" t="s">
        <v>360</v>
      </c>
      <c r="E536" s="13" t="s">
        <v>776</v>
      </c>
      <c r="F536" s="264" t="s">
        <v>594</v>
      </c>
      <c r="G536" s="381" t="s">
        <v>910</v>
      </c>
      <c r="H536" s="9">
        <v>80</v>
      </c>
      <c r="I536" s="9">
        <v>64</v>
      </c>
      <c r="J536" s="3" t="s">
        <v>2179</v>
      </c>
      <c r="K536" s="13" t="s">
        <v>2283</v>
      </c>
      <c r="L536" s="9">
        <v>2022</v>
      </c>
      <c r="M536" s="437" t="s">
        <v>2519</v>
      </c>
      <c r="N536" s="12">
        <v>9788184516531</v>
      </c>
      <c r="O536" s="280">
        <v>49011010</v>
      </c>
      <c r="P536" s="461">
        <v>0</v>
      </c>
      <c r="Q536" s="188">
        <v>200</v>
      </c>
      <c r="R536" s="171">
        <f t="shared" si="35"/>
        <v>2.8571428571428572</v>
      </c>
      <c r="S536" s="444"/>
      <c r="T536"/>
      <c r="U536"/>
    </row>
    <row r="537" spans="1:21" s="5" customFormat="1" ht="15" x14ac:dyDescent="0.25">
      <c r="A537" s="17"/>
      <c r="B537" s="13">
        <v>22</v>
      </c>
      <c r="C537" s="11" t="s">
        <v>725</v>
      </c>
      <c r="D537" s="3" t="s">
        <v>328</v>
      </c>
      <c r="E537" s="13" t="s">
        <v>776</v>
      </c>
      <c r="F537" s="264" t="s">
        <v>594</v>
      </c>
      <c r="G537" s="381" t="s">
        <v>910</v>
      </c>
      <c r="H537" s="9">
        <v>80</v>
      </c>
      <c r="I537" s="9">
        <v>64</v>
      </c>
      <c r="J537" s="3" t="s">
        <v>2179</v>
      </c>
      <c r="K537" s="13" t="s">
        <v>2283</v>
      </c>
      <c r="L537" s="9">
        <v>2022</v>
      </c>
      <c r="M537" s="437" t="s">
        <v>2519</v>
      </c>
      <c r="N537" s="12">
        <v>9788184516548</v>
      </c>
      <c r="O537" s="280">
        <v>49011010</v>
      </c>
      <c r="P537" s="461">
        <v>0</v>
      </c>
      <c r="Q537" s="188">
        <v>180</v>
      </c>
      <c r="R537" s="171">
        <f t="shared" si="35"/>
        <v>2.5714285714285716</v>
      </c>
      <c r="S537" s="444"/>
      <c r="T537"/>
      <c r="U537"/>
    </row>
    <row r="538" spans="1:21" s="5" customFormat="1" ht="15" x14ac:dyDescent="0.25">
      <c r="A538" s="17"/>
      <c r="B538" s="13">
        <v>23</v>
      </c>
      <c r="C538" s="11" t="s">
        <v>210</v>
      </c>
      <c r="D538" s="3" t="s">
        <v>606</v>
      </c>
      <c r="E538" s="13" t="s">
        <v>776</v>
      </c>
      <c r="F538" s="264" t="s">
        <v>594</v>
      </c>
      <c r="G538" s="381" t="s">
        <v>910</v>
      </c>
      <c r="H538" s="9">
        <v>80</v>
      </c>
      <c r="I538" s="9">
        <v>64</v>
      </c>
      <c r="J538" s="3" t="s">
        <v>2179</v>
      </c>
      <c r="K538" s="13" t="s">
        <v>2283</v>
      </c>
      <c r="L538" s="9">
        <v>2022</v>
      </c>
      <c r="M538" s="437" t="s">
        <v>2519</v>
      </c>
      <c r="N538" s="12">
        <v>9788184516555</v>
      </c>
      <c r="O538" s="280">
        <v>49011010</v>
      </c>
      <c r="P538" s="461">
        <v>0</v>
      </c>
      <c r="Q538" s="188">
        <v>180</v>
      </c>
      <c r="R538" s="171">
        <f t="shared" si="35"/>
        <v>2.5714285714285716</v>
      </c>
      <c r="S538" s="444"/>
      <c r="T538"/>
      <c r="U538"/>
    </row>
    <row r="539" spans="1:21" s="5" customFormat="1" ht="15" x14ac:dyDescent="0.25">
      <c r="A539" s="17"/>
      <c r="B539" s="13">
        <v>24</v>
      </c>
      <c r="C539" s="11" t="s">
        <v>708</v>
      </c>
      <c r="D539" s="3" t="s">
        <v>795</v>
      </c>
      <c r="E539" s="13" t="s">
        <v>776</v>
      </c>
      <c r="F539" s="264" t="s">
        <v>594</v>
      </c>
      <c r="G539" s="381" t="s">
        <v>910</v>
      </c>
      <c r="H539" s="9">
        <v>80</v>
      </c>
      <c r="I539" s="9">
        <v>64</v>
      </c>
      <c r="J539" s="3" t="s">
        <v>2179</v>
      </c>
      <c r="K539" s="13" t="s">
        <v>2283</v>
      </c>
      <c r="L539" s="9">
        <v>2022</v>
      </c>
      <c r="M539" s="437" t="s">
        <v>2519</v>
      </c>
      <c r="N539" s="12">
        <v>9788184516562</v>
      </c>
      <c r="O539" s="280">
        <v>49011010</v>
      </c>
      <c r="P539" s="461">
        <v>0</v>
      </c>
      <c r="Q539" s="188">
        <v>180</v>
      </c>
      <c r="R539" s="171">
        <f t="shared" si="35"/>
        <v>2.5714285714285716</v>
      </c>
      <c r="S539" s="444"/>
      <c r="T539"/>
      <c r="U539"/>
    </row>
    <row r="540" spans="1:21" s="5" customFormat="1" ht="15" x14ac:dyDescent="0.25">
      <c r="A540" s="16"/>
      <c r="B540" s="13">
        <v>25</v>
      </c>
      <c r="C540" s="11" t="s">
        <v>709</v>
      </c>
      <c r="D540" s="3" t="s">
        <v>510</v>
      </c>
      <c r="E540" s="13" t="s">
        <v>776</v>
      </c>
      <c r="F540" s="264" t="s">
        <v>594</v>
      </c>
      <c r="G540" s="381" t="s">
        <v>910</v>
      </c>
      <c r="H540" s="9">
        <v>80</v>
      </c>
      <c r="I540" s="9">
        <v>64</v>
      </c>
      <c r="J540" s="3" t="s">
        <v>2179</v>
      </c>
      <c r="K540" s="13" t="s">
        <v>2283</v>
      </c>
      <c r="L540" s="9">
        <v>2022</v>
      </c>
      <c r="M540" s="437" t="s">
        <v>2519</v>
      </c>
      <c r="N540" s="12">
        <v>9788184516579</v>
      </c>
      <c r="O540" s="280">
        <v>49011010</v>
      </c>
      <c r="P540" s="461">
        <v>0</v>
      </c>
      <c r="Q540" s="188">
        <v>180</v>
      </c>
      <c r="R540" s="171">
        <f t="shared" si="35"/>
        <v>2.5714285714285716</v>
      </c>
      <c r="S540" s="444"/>
      <c r="T540"/>
      <c r="U540"/>
    </row>
    <row r="541" spans="1:21" ht="18.75" customHeight="1" x14ac:dyDescent="0.25">
      <c r="B541" s="13">
        <v>26</v>
      </c>
      <c r="C541" s="13" t="s">
        <v>1184</v>
      </c>
      <c r="D541" s="13" t="s">
        <v>1185</v>
      </c>
      <c r="E541" s="3" t="s">
        <v>989</v>
      </c>
      <c r="F541" s="134" t="s">
        <v>1255</v>
      </c>
      <c r="G541" s="3" t="s">
        <v>910</v>
      </c>
      <c r="H541" s="9">
        <v>16</v>
      </c>
      <c r="I541" s="9">
        <v>320</v>
      </c>
      <c r="J541" s="3" t="s">
        <v>2173</v>
      </c>
      <c r="K541" s="13" t="s">
        <v>2284</v>
      </c>
      <c r="L541" s="36">
        <v>2022</v>
      </c>
      <c r="M541" s="437" t="s">
        <v>2501</v>
      </c>
      <c r="N541" s="14">
        <v>9788184515879</v>
      </c>
      <c r="O541" s="280">
        <v>49011010</v>
      </c>
      <c r="P541" s="461">
        <v>0</v>
      </c>
      <c r="Q541" s="403">
        <v>900</v>
      </c>
      <c r="R541" s="109">
        <f t="shared" si="35"/>
        <v>12.857142857142858</v>
      </c>
      <c r="S541" s="444"/>
    </row>
    <row r="542" spans="1:21" ht="18.75" customHeight="1" x14ac:dyDescent="0.25">
      <c r="B542" s="13">
        <v>27</v>
      </c>
      <c r="C542" s="13" t="s">
        <v>1186</v>
      </c>
      <c r="D542" s="13" t="s">
        <v>1187</v>
      </c>
      <c r="E542" s="3" t="s">
        <v>989</v>
      </c>
      <c r="F542" s="134" t="s">
        <v>1256</v>
      </c>
      <c r="G542" s="3" t="s">
        <v>910</v>
      </c>
      <c r="H542" s="9">
        <v>16</v>
      </c>
      <c r="I542" s="9">
        <v>320</v>
      </c>
      <c r="J542" s="3" t="s">
        <v>2173</v>
      </c>
      <c r="K542" s="13" t="s">
        <v>2284</v>
      </c>
      <c r="L542" s="36">
        <v>2022</v>
      </c>
      <c r="M542" s="437" t="s">
        <v>2502</v>
      </c>
      <c r="N542" s="14">
        <v>9788184515886</v>
      </c>
      <c r="O542" s="280">
        <v>49011010</v>
      </c>
      <c r="P542" s="461">
        <v>0</v>
      </c>
      <c r="Q542" s="403">
        <v>900</v>
      </c>
      <c r="R542" s="109">
        <f t="shared" si="35"/>
        <v>12.857142857142858</v>
      </c>
      <c r="S542" s="444"/>
    </row>
    <row r="543" spans="1:21" ht="18.75" customHeight="1" x14ac:dyDescent="0.25">
      <c r="B543" s="13">
        <v>28</v>
      </c>
      <c r="C543" s="13" t="s">
        <v>1188</v>
      </c>
      <c r="D543" s="13" t="s">
        <v>1189</v>
      </c>
      <c r="E543" s="3" t="s">
        <v>989</v>
      </c>
      <c r="F543" s="134" t="s">
        <v>1256</v>
      </c>
      <c r="G543" s="3" t="s">
        <v>910</v>
      </c>
      <c r="H543" s="9">
        <v>16</v>
      </c>
      <c r="I543" s="9">
        <v>320</v>
      </c>
      <c r="J543" s="3" t="s">
        <v>2173</v>
      </c>
      <c r="K543" s="13" t="s">
        <v>2284</v>
      </c>
      <c r="L543" s="36">
        <v>2022</v>
      </c>
      <c r="M543" s="437" t="s">
        <v>2513</v>
      </c>
      <c r="N543" s="14">
        <v>9788184515831</v>
      </c>
      <c r="O543" s="280">
        <v>49011010</v>
      </c>
      <c r="P543" s="461">
        <v>0</v>
      </c>
      <c r="Q543" s="403">
        <v>900</v>
      </c>
      <c r="R543" s="109">
        <f t="shared" si="35"/>
        <v>12.857142857142858</v>
      </c>
      <c r="S543" s="444"/>
    </row>
    <row r="544" spans="1:21" ht="18.75" customHeight="1" x14ac:dyDescent="0.25">
      <c r="B544" s="13">
        <v>29</v>
      </c>
      <c r="C544" s="13" t="s">
        <v>1190</v>
      </c>
      <c r="D544" s="13" t="s">
        <v>1191</v>
      </c>
      <c r="E544" s="3" t="s">
        <v>989</v>
      </c>
      <c r="F544" s="134" t="s">
        <v>1256</v>
      </c>
      <c r="G544" s="3" t="s">
        <v>910</v>
      </c>
      <c r="H544" s="9">
        <v>16</v>
      </c>
      <c r="I544" s="9">
        <v>320</v>
      </c>
      <c r="J544" s="3" t="s">
        <v>2173</v>
      </c>
      <c r="K544" s="13" t="s">
        <v>2284</v>
      </c>
      <c r="L544" s="36">
        <v>2022</v>
      </c>
      <c r="M544" s="437" t="s">
        <v>2514</v>
      </c>
      <c r="N544" s="14">
        <v>9788184515893</v>
      </c>
      <c r="O544" s="280">
        <v>49011010</v>
      </c>
      <c r="P544" s="461">
        <v>0</v>
      </c>
      <c r="Q544" s="403">
        <v>900</v>
      </c>
      <c r="R544" s="109">
        <f t="shared" si="35"/>
        <v>12.857142857142858</v>
      </c>
      <c r="S544" s="444"/>
    </row>
    <row r="545" spans="1:21" ht="18.75" customHeight="1" x14ac:dyDescent="0.25">
      <c r="B545" s="13">
        <v>30</v>
      </c>
      <c r="C545" s="13" t="s">
        <v>1192</v>
      </c>
      <c r="D545" s="13" t="s">
        <v>1193</v>
      </c>
      <c r="E545" s="3" t="s">
        <v>989</v>
      </c>
      <c r="F545" s="134" t="s">
        <v>1256</v>
      </c>
      <c r="G545" s="3" t="s">
        <v>910</v>
      </c>
      <c r="H545" s="9">
        <v>16</v>
      </c>
      <c r="I545" s="9">
        <v>320</v>
      </c>
      <c r="J545" s="3" t="s">
        <v>2173</v>
      </c>
      <c r="K545" s="13" t="s">
        <v>2284</v>
      </c>
      <c r="L545" s="36">
        <v>2022</v>
      </c>
      <c r="M545" s="437" t="s">
        <v>2519</v>
      </c>
      <c r="N545" s="14">
        <v>9788184515909</v>
      </c>
      <c r="O545" s="280">
        <v>49011010</v>
      </c>
      <c r="P545" s="461">
        <v>0</v>
      </c>
      <c r="Q545" s="403">
        <v>900</v>
      </c>
      <c r="R545" s="109">
        <f t="shared" si="35"/>
        <v>12.857142857142858</v>
      </c>
      <c r="S545" s="444"/>
    </row>
    <row r="546" spans="1:21" s="110" customFormat="1" ht="17.25" customHeight="1" x14ac:dyDescent="0.25">
      <c r="A546" s="193"/>
      <c r="B546" s="207" t="s">
        <v>1474</v>
      </c>
      <c r="C546" s="128"/>
      <c r="D546" s="128"/>
      <c r="E546" s="128"/>
      <c r="F546" s="139"/>
      <c r="G546" s="251"/>
      <c r="H546" s="120"/>
      <c r="I546" s="120"/>
      <c r="J546" s="120"/>
      <c r="K546" s="13"/>
      <c r="L546" s="9"/>
      <c r="M546" s="35"/>
      <c r="N546" s="318"/>
      <c r="O546" s="283"/>
      <c r="P546" s="36"/>
      <c r="Q546" s="188"/>
      <c r="R546" s="204"/>
      <c r="S546" s="444"/>
      <c r="T546"/>
      <c r="U546"/>
    </row>
    <row r="547" spans="1:21" s="110" customFormat="1" ht="13.5" customHeight="1" x14ac:dyDescent="0.25">
      <c r="A547" s="193"/>
      <c r="B547" s="13">
        <v>1</v>
      </c>
      <c r="C547" s="3" t="s">
        <v>1475</v>
      </c>
      <c r="D547" s="3" t="s">
        <v>1476</v>
      </c>
      <c r="E547" s="3" t="s">
        <v>1381</v>
      </c>
      <c r="F547" s="205" t="s">
        <v>594</v>
      </c>
      <c r="G547" s="381" t="s">
        <v>910</v>
      </c>
      <c r="H547" s="9">
        <v>70</v>
      </c>
      <c r="I547" s="36">
        <v>72</v>
      </c>
      <c r="J547" s="3" t="s">
        <v>1614</v>
      </c>
      <c r="K547" s="13" t="s">
        <v>2224</v>
      </c>
      <c r="L547" s="259">
        <v>2022</v>
      </c>
      <c r="M547" s="437" t="s">
        <v>2501</v>
      </c>
      <c r="N547" s="14">
        <v>9789388371476</v>
      </c>
      <c r="O547" s="280">
        <v>49011010</v>
      </c>
      <c r="P547" s="461">
        <v>0</v>
      </c>
      <c r="Q547" s="188">
        <v>250</v>
      </c>
      <c r="R547" s="171">
        <f t="shared" ref="R547:R566" si="36">Q547/70</f>
        <v>3.5714285714285716</v>
      </c>
      <c r="S547" s="444"/>
      <c r="T547" s="354" t="s">
        <v>2384</v>
      </c>
      <c r="U547"/>
    </row>
    <row r="548" spans="1:21" s="110" customFormat="1" ht="13.5" customHeight="1" x14ac:dyDescent="0.25">
      <c r="A548" s="193"/>
      <c r="B548" s="13">
        <v>2</v>
      </c>
      <c r="C548" s="3" t="s">
        <v>1477</v>
      </c>
      <c r="D548" s="3" t="s">
        <v>1476</v>
      </c>
      <c r="E548" s="3" t="s">
        <v>1381</v>
      </c>
      <c r="F548" s="205" t="s">
        <v>594</v>
      </c>
      <c r="G548" s="381" t="s">
        <v>910</v>
      </c>
      <c r="H548" s="9">
        <v>70</v>
      </c>
      <c r="I548" s="36">
        <v>72</v>
      </c>
      <c r="J548" s="3" t="s">
        <v>1614</v>
      </c>
      <c r="K548" s="13" t="s">
        <v>2224</v>
      </c>
      <c r="L548" s="259">
        <v>2022</v>
      </c>
      <c r="M548" s="437" t="s">
        <v>2501</v>
      </c>
      <c r="N548" s="14">
        <v>9789388371490</v>
      </c>
      <c r="O548" s="280">
        <v>49011010</v>
      </c>
      <c r="P548" s="461">
        <v>0</v>
      </c>
      <c r="Q548" s="188">
        <v>250</v>
      </c>
      <c r="R548" s="171">
        <f t="shared" si="36"/>
        <v>3.5714285714285716</v>
      </c>
      <c r="S548" s="444"/>
      <c r="T548" s="354" t="s">
        <v>2384</v>
      </c>
      <c r="U548"/>
    </row>
    <row r="549" spans="1:21" s="110" customFormat="1" ht="13.5" customHeight="1" x14ac:dyDescent="0.25">
      <c r="A549" s="193"/>
      <c r="B549" s="13">
        <v>3</v>
      </c>
      <c r="C549" s="3" t="s">
        <v>1478</v>
      </c>
      <c r="D549" s="3" t="s">
        <v>1476</v>
      </c>
      <c r="E549" s="3" t="s">
        <v>1381</v>
      </c>
      <c r="F549" s="205" t="s">
        <v>594</v>
      </c>
      <c r="G549" s="381" t="s">
        <v>910</v>
      </c>
      <c r="H549" s="9">
        <v>70</v>
      </c>
      <c r="I549" s="36">
        <v>72</v>
      </c>
      <c r="J549" s="3" t="s">
        <v>1614</v>
      </c>
      <c r="K549" s="13" t="s">
        <v>2224</v>
      </c>
      <c r="L549" s="259">
        <v>2022</v>
      </c>
      <c r="M549" s="437" t="s">
        <v>2501</v>
      </c>
      <c r="N549" s="14">
        <v>9789388371544</v>
      </c>
      <c r="O549" s="280">
        <v>49011010</v>
      </c>
      <c r="P549" s="461">
        <v>0</v>
      </c>
      <c r="Q549" s="188">
        <v>250</v>
      </c>
      <c r="R549" s="171">
        <f t="shared" si="36"/>
        <v>3.5714285714285716</v>
      </c>
      <c r="S549" s="444"/>
      <c r="T549" s="354" t="s">
        <v>2384</v>
      </c>
      <c r="U549"/>
    </row>
    <row r="550" spans="1:21" s="110" customFormat="1" ht="13.5" customHeight="1" x14ac:dyDescent="0.25">
      <c r="A550" s="193"/>
      <c r="B550" s="13">
        <v>4</v>
      </c>
      <c r="C550" s="3" t="s">
        <v>1479</v>
      </c>
      <c r="D550" s="3" t="s">
        <v>1476</v>
      </c>
      <c r="E550" s="3" t="s">
        <v>1381</v>
      </c>
      <c r="F550" s="205" t="s">
        <v>594</v>
      </c>
      <c r="G550" s="381" t="s">
        <v>910</v>
      </c>
      <c r="H550" s="9">
        <v>70</v>
      </c>
      <c r="I550" s="36">
        <v>72</v>
      </c>
      <c r="J550" s="3" t="s">
        <v>1614</v>
      </c>
      <c r="K550" s="13" t="s">
        <v>2224</v>
      </c>
      <c r="L550" s="259">
        <v>2022</v>
      </c>
      <c r="M550" s="437" t="s">
        <v>2502</v>
      </c>
      <c r="N550" s="14">
        <v>9789388371506</v>
      </c>
      <c r="O550" s="280">
        <v>49011010</v>
      </c>
      <c r="P550" s="461">
        <v>0</v>
      </c>
      <c r="Q550" s="188">
        <v>250</v>
      </c>
      <c r="R550" s="171">
        <f t="shared" si="36"/>
        <v>3.5714285714285716</v>
      </c>
      <c r="S550" s="444"/>
      <c r="T550" s="354" t="s">
        <v>2384</v>
      </c>
      <c r="U550"/>
    </row>
    <row r="551" spans="1:21" s="110" customFormat="1" ht="13.5" customHeight="1" x14ac:dyDescent="0.25">
      <c r="A551" s="193"/>
      <c r="B551" s="13">
        <v>5</v>
      </c>
      <c r="C551" s="3" t="s">
        <v>1480</v>
      </c>
      <c r="D551" s="3" t="s">
        <v>1476</v>
      </c>
      <c r="E551" s="3" t="s">
        <v>1381</v>
      </c>
      <c r="F551" s="205" t="s">
        <v>594</v>
      </c>
      <c r="G551" s="381" t="s">
        <v>910</v>
      </c>
      <c r="H551" s="9">
        <v>70</v>
      </c>
      <c r="I551" s="36">
        <v>72</v>
      </c>
      <c r="J551" s="3" t="s">
        <v>1614</v>
      </c>
      <c r="K551" s="13" t="s">
        <v>2224</v>
      </c>
      <c r="L551" s="259">
        <v>2022</v>
      </c>
      <c r="M551" s="437" t="s">
        <v>2502</v>
      </c>
      <c r="N551" s="14">
        <v>9789388371452</v>
      </c>
      <c r="O551" s="280">
        <v>49011010</v>
      </c>
      <c r="P551" s="461">
        <v>0</v>
      </c>
      <c r="Q551" s="188">
        <v>250</v>
      </c>
      <c r="R551" s="171">
        <f t="shared" si="36"/>
        <v>3.5714285714285716</v>
      </c>
      <c r="S551" s="444"/>
      <c r="T551" s="354" t="s">
        <v>2384</v>
      </c>
      <c r="U551"/>
    </row>
    <row r="552" spans="1:21" s="110" customFormat="1" ht="13.5" customHeight="1" x14ac:dyDescent="0.25">
      <c r="A552" s="193"/>
      <c r="B552" s="13">
        <v>6</v>
      </c>
      <c r="C552" s="3" t="s">
        <v>1481</v>
      </c>
      <c r="D552" s="3" t="s">
        <v>1476</v>
      </c>
      <c r="E552" s="3" t="s">
        <v>1381</v>
      </c>
      <c r="F552" s="205" t="s">
        <v>594</v>
      </c>
      <c r="G552" s="381" t="s">
        <v>910</v>
      </c>
      <c r="H552" s="9">
        <v>70</v>
      </c>
      <c r="I552" s="36">
        <v>72</v>
      </c>
      <c r="J552" s="3" t="s">
        <v>1614</v>
      </c>
      <c r="K552" s="13" t="s">
        <v>2224</v>
      </c>
      <c r="L552" s="259">
        <v>2022</v>
      </c>
      <c r="M552" s="437" t="s">
        <v>2502</v>
      </c>
      <c r="N552" s="14">
        <v>9789388371438</v>
      </c>
      <c r="O552" s="280">
        <v>49011010</v>
      </c>
      <c r="P552" s="461">
        <v>0</v>
      </c>
      <c r="Q552" s="188">
        <v>250</v>
      </c>
      <c r="R552" s="171">
        <f t="shared" si="36"/>
        <v>3.5714285714285716</v>
      </c>
      <c r="S552" s="444"/>
      <c r="T552" s="354" t="s">
        <v>2384</v>
      </c>
      <c r="U552"/>
    </row>
    <row r="553" spans="1:21" s="110" customFormat="1" ht="13.5" customHeight="1" x14ac:dyDescent="0.25">
      <c r="A553" s="193"/>
      <c r="B553" s="13">
        <v>7</v>
      </c>
      <c r="C553" s="3" t="s">
        <v>1482</v>
      </c>
      <c r="D553" s="3" t="s">
        <v>1476</v>
      </c>
      <c r="E553" s="3" t="s">
        <v>1381</v>
      </c>
      <c r="F553" s="205" t="s">
        <v>594</v>
      </c>
      <c r="G553" s="381" t="s">
        <v>910</v>
      </c>
      <c r="H553" s="9">
        <v>70</v>
      </c>
      <c r="I553" s="36">
        <v>72</v>
      </c>
      <c r="J553" s="3" t="s">
        <v>1614</v>
      </c>
      <c r="K553" s="13" t="s">
        <v>2224</v>
      </c>
      <c r="L553" s="259">
        <v>2022</v>
      </c>
      <c r="M553" s="437" t="s">
        <v>2513</v>
      </c>
      <c r="N553" s="14">
        <v>9789388371445</v>
      </c>
      <c r="O553" s="280">
        <v>49011010</v>
      </c>
      <c r="P553" s="461">
        <v>0</v>
      </c>
      <c r="Q553" s="188">
        <v>250</v>
      </c>
      <c r="R553" s="171">
        <f t="shared" si="36"/>
        <v>3.5714285714285716</v>
      </c>
      <c r="S553" s="444"/>
      <c r="T553" s="354" t="s">
        <v>2384</v>
      </c>
      <c r="U553"/>
    </row>
    <row r="554" spans="1:21" s="110" customFormat="1" ht="13.5" customHeight="1" x14ac:dyDescent="0.25">
      <c r="A554" s="193"/>
      <c r="B554" s="13">
        <v>8</v>
      </c>
      <c r="C554" s="3" t="s">
        <v>1483</v>
      </c>
      <c r="D554" s="3" t="s">
        <v>1476</v>
      </c>
      <c r="E554" s="3" t="s">
        <v>1381</v>
      </c>
      <c r="F554" s="205" t="s">
        <v>594</v>
      </c>
      <c r="G554" s="381" t="s">
        <v>910</v>
      </c>
      <c r="H554" s="9">
        <v>70</v>
      </c>
      <c r="I554" s="36">
        <v>72</v>
      </c>
      <c r="J554" s="3" t="s">
        <v>1614</v>
      </c>
      <c r="K554" s="13" t="s">
        <v>2224</v>
      </c>
      <c r="L554" s="259">
        <v>2022</v>
      </c>
      <c r="M554" s="437" t="s">
        <v>2513</v>
      </c>
      <c r="N554" s="14">
        <v>9789388371537</v>
      </c>
      <c r="O554" s="280">
        <v>49011010</v>
      </c>
      <c r="P554" s="461">
        <v>0</v>
      </c>
      <c r="Q554" s="188">
        <v>250</v>
      </c>
      <c r="R554" s="171">
        <f t="shared" si="36"/>
        <v>3.5714285714285716</v>
      </c>
      <c r="S554" s="444"/>
      <c r="T554" s="354" t="s">
        <v>2384</v>
      </c>
      <c r="U554"/>
    </row>
    <row r="555" spans="1:21" s="110" customFormat="1" ht="13.5" customHeight="1" x14ac:dyDescent="0.25">
      <c r="A555" s="193"/>
      <c r="B555" s="13">
        <v>9</v>
      </c>
      <c r="C555" s="3" t="s">
        <v>1484</v>
      </c>
      <c r="D555" s="3" t="s">
        <v>1476</v>
      </c>
      <c r="E555" s="3" t="s">
        <v>1381</v>
      </c>
      <c r="F555" s="205" t="s">
        <v>594</v>
      </c>
      <c r="G555" s="381" t="s">
        <v>910</v>
      </c>
      <c r="H555" s="9">
        <v>70</v>
      </c>
      <c r="I555" s="36">
        <v>72</v>
      </c>
      <c r="J555" s="3" t="s">
        <v>1614</v>
      </c>
      <c r="K555" s="13" t="s">
        <v>2224</v>
      </c>
      <c r="L555" s="259">
        <v>2022</v>
      </c>
      <c r="M555" s="437" t="s">
        <v>2513</v>
      </c>
      <c r="N555" s="14">
        <v>9789388371414</v>
      </c>
      <c r="O555" s="280">
        <v>49011010</v>
      </c>
      <c r="P555" s="461">
        <v>0</v>
      </c>
      <c r="Q555" s="188">
        <v>250</v>
      </c>
      <c r="R555" s="171">
        <f t="shared" si="36"/>
        <v>3.5714285714285716</v>
      </c>
      <c r="S555" s="444"/>
      <c r="T555" s="354" t="s">
        <v>2384</v>
      </c>
      <c r="U555"/>
    </row>
    <row r="556" spans="1:21" s="110" customFormat="1" ht="13.5" customHeight="1" x14ac:dyDescent="0.25">
      <c r="A556" s="193"/>
      <c r="B556" s="13">
        <v>10</v>
      </c>
      <c r="C556" s="3" t="s">
        <v>1485</v>
      </c>
      <c r="D556" s="3" t="s">
        <v>1476</v>
      </c>
      <c r="E556" s="3" t="s">
        <v>1381</v>
      </c>
      <c r="F556" s="205" t="s">
        <v>594</v>
      </c>
      <c r="G556" s="381" t="s">
        <v>910</v>
      </c>
      <c r="H556" s="9">
        <v>70</v>
      </c>
      <c r="I556" s="36">
        <v>72</v>
      </c>
      <c r="J556" s="3" t="s">
        <v>1614</v>
      </c>
      <c r="K556" s="13" t="s">
        <v>2224</v>
      </c>
      <c r="L556" s="259">
        <v>2022</v>
      </c>
      <c r="M556" s="437" t="s">
        <v>2514</v>
      </c>
      <c r="N556" s="14">
        <v>9789388371520</v>
      </c>
      <c r="O556" s="280">
        <v>49011010</v>
      </c>
      <c r="P556" s="461">
        <v>0</v>
      </c>
      <c r="Q556" s="188">
        <v>250</v>
      </c>
      <c r="R556" s="171">
        <f t="shared" si="36"/>
        <v>3.5714285714285716</v>
      </c>
      <c r="S556" s="444"/>
      <c r="T556" s="354" t="s">
        <v>2384</v>
      </c>
      <c r="U556"/>
    </row>
    <row r="557" spans="1:21" s="110" customFormat="1" ht="13.5" customHeight="1" x14ac:dyDescent="0.25">
      <c r="A557" s="193"/>
      <c r="B557" s="13">
        <v>11</v>
      </c>
      <c r="C557" s="3" t="s">
        <v>1486</v>
      </c>
      <c r="D557" s="3" t="s">
        <v>1476</v>
      </c>
      <c r="E557" s="3" t="s">
        <v>1381</v>
      </c>
      <c r="F557" s="205" t="s">
        <v>594</v>
      </c>
      <c r="G557" s="381" t="s">
        <v>910</v>
      </c>
      <c r="H557" s="9">
        <v>70</v>
      </c>
      <c r="I557" s="36">
        <v>72</v>
      </c>
      <c r="J557" s="3" t="s">
        <v>1614</v>
      </c>
      <c r="K557" s="13" t="s">
        <v>2224</v>
      </c>
      <c r="L557" s="259">
        <v>2022</v>
      </c>
      <c r="M557" s="437" t="s">
        <v>2514</v>
      </c>
      <c r="N557" s="14">
        <v>9789388371469</v>
      </c>
      <c r="O557" s="280">
        <v>49011010</v>
      </c>
      <c r="P557" s="461">
        <v>0</v>
      </c>
      <c r="Q557" s="188">
        <v>250</v>
      </c>
      <c r="R557" s="171">
        <f t="shared" si="36"/>
        <v>3.5714285714285716</v>
      </c>
      <c r="S557" s="444"/>
      <c r="T557" s="354" t="s">
        <v>2384</v>
      </c>
      <c r="U557"/>
    </row>
    <row r="558" spans="1:21" s="110" customFormat="1" ht="13.5" customHeight="1" x14ac:dyDescent="0.25">
      <c r="A558" s="193"/>
      <c r="B558" s="13">
        <v>12</v>
      </c>
      <c r="C558" s="3" t="s">
        <v>1487</v>
      </c>
      <c r="D558" s="3" t="s">
        <v>1476</v>
      </c>
      <c r="E558" s="3" t="s">
        <v>1381</v>
      </c>
      <c r="F558" s="205" t="s">
        <v>594</v>
      </c>
      <c r="G558" s="381" t="s">
        <v>910</v>
      </c>
      <c r="H558" s="9">
        <v>70</v>
      </c>
      <c r="I558" s="36">
        <v>72</v>
      </c>
      <c r="J558" s="3" t="s">
        <v>1614</v>
      </c>
      <c r="K558" s="13" t="s">
        <v>2224</v>
      </c>
      <c r="L558" s="259">
        <v>2022</v>
      </c>
      <c r="M558" s="437" t="s">
        <v>2514</v>
      </c>
      <c r="N558" s="14">
        <v>9789388371421</v>
      </c>
      <c r="O558" s="280">
        <v>49011010</v>
      </c>
      <c r="P558" s="461">
        <v>0</v>
      </c>
      <c r="Q558" s="188">
        <v>250</v>
      </c>
      <c r="R558" s="171">
        <f t="shared" si="36"/>
        <v>3.5714285714285716</v>
      </c>
      <c r="S558" s="444"/>
      <c r="T558" s="354" t="s">
        <v>2384</v>
      </c>
      <c r="U558"/>
    </row>
    <row r="559" spans="1:21" s="110" customFormat="1" ht="13.5" customHeight="1" x14ac:dyDescent="0.25">
      <c r="A559" s="193"/>
      <c r="B559" s="13">
        <v>13</v>
      </c>
      <c r="C559" s="3" t="s">
        <v>1488</v>
      </c>
      <c r="D559" s="3" t="s">
        <v>1476</v>
      </c>
      <c r="E559" s="3" t="s">
        <v>1381</v>
      </c>
      <c r="F559" s="205" t="s">
        <v>594</v>
      </c>
      <c r="G559" s="381" t="s">
        <v>910</v>
      </c>
      <c r="H559" s="9">
        <v>70</v>
      </c>
      <c r="I559" s="36">
        <v>72</v>
      </c>
      <c r="J559" s="3" t="s">
        <v>1614</v>
      </c>
      <c r="K559" s="13" t="s">
        <v>2224</v>
      </c>
      <c r="L559" s="259">
        <v>2022</v>
      </c>
      <c r="M559" s="437" t="s">
        <v>2519</v>
      </c>
      <c r="N559" s="14">
        <v>9789388371513</v>
      </c>
      <c r="O559" s="280">
        <v>49011010</v>
      </c>
      <c r="P559" s="461">
        <v>0</v>
      </c>
      <c r="Q559" s="188">
        <v>250</v>
      </c>
      <c r="R559" s="171">
        <f t="shared" si="36"/>
        <v>3.5714285714285716</v>
      </c>
      <c r="S559" s="444"/>
      <c r="T559" s="354" t="s">
        <v>2384</v>
      </c>
      <c r="U559"/>
    </row>
    <row r="560" spans="1:21" s="110" customFormat="1" ht="13.5" customHeight="1" x14ac:dyDescent="0.25">
      <c r="A560" s="193"/>
      <c r="B560" s="13">
        <v>14</v>
      </c>
      <c r="C560" s="3" t="s">
        <v>1489</v>
      </c>
      <c r="D560" s="3" t="s">
        <v>1476</v>
      </c>
      <c r="E560" s="3" t="s">
        <v>1381</v>
      </c>
      <c r="F560" s="205" t="s">
        <v>594</v>
      </c>
      <c r="G560" s="381" t="s">
        <v>910</v>
      </c>
      <c r="H560" s="9">
        <v>70</v>
      </c>
      <c r="I560" s="36">
        <v>72</v>
      </c>
      <c r="J560" s="3" t="s">
        <v>1614</v>
      </c>
      <c r="K560" s="13" t="s">
        <v>2224</v>
      </c>
      <c r="L560" s="259">
        <v>2022</v>
      </c>
      <c r="M560" s="437" t="s">
        <v>2519</v>
      </c>
      <c r="N560" s="14">
        <v>9789388371483</v>
      </c>
      <c r="O560" s="280">
        <v>49011010</v>
      </c>
      <c r="P560" s="461">
        <v>0</v>
      </c>
      <c r="Q560" s="188">
        <v>230</v>
      </c>
      <c r="R560" s="171">
        <f t="shared" si="36"/>
        <v>3.2857142857142856</v>
      </c>
      <c r="S560" s="444"/>
      <c r="T560" s="354" t="s">
        <v>2384</v>
      </c>
      <c r="U560"/>
    </row>
    <row r="561" spans="1:21" s="110" customFormat="1" ht="13.5" customHeight="1" x14ac:dyDescent="0.25">
      <c r="A561" s="193"/>
      <c r="B561" s="13">
        <v>15</v>
      </c>
      <c r="C561" s="3" t="s">
        <v>1490</v>
      </c>
      <c r="D561" s="3" t="s">
        <v>1476</v>
      </c>
      <c r="E561" s="3" t="s">
        <v>1381</v>
      </c>
      <c r="F561" s="205" t="s">
        <v>594</v>
      </c>
      <c r="G561" s="381" t="s">
        <v>910</v>
      </c>
      <c r="H561" s="9">
        <v>70</v>
      </c>
      <c r="I561" s="36">
        <v>72</v>
      </c>
      <c r="J561" s="3" t="s">
        <v>1614</v>
      </c>
      <c r="K561" s="13" t="s">
        <v>2224</v>
      </c>
      <c r="L561" s="259">
        <v>2022</v>
      </c>
      <c r="M561" s="437" t="s">
        <v>2519</v>
      </c>
      <c r="N561" s="14">
        <v>9789388371551</v>
      </c>
      <c r="O561" s="280">
        <v>49011010</v>
      </c>
      <c r="P561" s="461">
        <v>0</v>
      </c>
      <c r="Q561" s="188">
        <v>250</v>
      </c>
      <c r="R561" s="171">
        <f t="shared" si="36"/>
        <v>3.5714285714285716</v>
      </c>
      <c r="S561" s="444"/>
      <c r="T561" s="354" t="s">
        <v>2384</v>
      </c>
      <c r="U561"/>
    </row>
    <row r="562" spans="1:21" ht="15" x14ac:dyDescent="0.25">
      <c r="B562" s="13">
        <v>16</v>
      </c>
      <c r="C562" s="3" t="s">
        <v>1714</v>
      </c>
      <c r="D562" s="3" t="s">
        <v>2111</v>
      </c>
      <c r="E562" s="3" t="s">
        <v>989</v>
      </c>
      <c r="F562" s="205" t="s">
        <v>594</v>
      </c>
      <c r="G562" s="3" t="s">
        <v>910</v>
      </c>
      <c r="H562" s="244">
        <f>I561/3</f>
        <v>24</v>
      </c>
      <c r="I562" s="178">
        <v>216</v>
      </c>
      <c r="J562" s="3" t="s">
        <v>1732</v>
      </c>
      <c r="K562" s="13" t="s">
        <v>2278</v>
      </c>
      <c r="L562" s="259">
        <v>2022</v>
      </c>
      <c r="M562" s="437" t="s">
        <v>2501</v>
      </c>
      <c r="N562" s="14">
        <v>9789387177475</v>
      </c>
      <c r="O562" s="45">
        <v>49011010</v>
      </c>
      <c r="P562" s="461">
        <v>0</v>
      </c>
      <c r="Q562" s="221">
        <v>750</v>
      </c>
      <c r="R562" s="109">
        <f t="shared" si="36"/>
        <v>10.714285714285714</v>
      </c>
      <c r="S562" s="444"/>
      <c r="T562" s="354" t="s">
        <v>2384</v>
      </c>
    </row>
    <row r="563" spans="1:21" ht="15" x14ac:dyDescent="0.25">
      <c r="B563" s="13">
        <v>17</v>
      </c>
      <c r="C563" s="3" t="s">
        <v>1715</v>
      </c>
      <c r="D563" s="3" t="s">
        <v>2112</v>
      </c>
      <c r="E563" s="3" t="s">
        <v>989</v>
      </c>
      <c r="F563" s="205" t="s">
        <v>594</v>
      </c>
      <c r="G563" s="3" t="s">
        <v>910</v>
      </c>
      <c r="H563" s="244">
        <v>24</v>
      </c>
      <c r="I563" s="178">
        <v>216</v>
      </c>
      <c r="J563" s="3" t="s">
        <v>1732</v>
      </c>
      <c r="K563" s="13" t="s">
        <v>2278</v>
      </c>
      <c r="L563" s="259">
        <v>2022</v>
      </c>
      <c r="M563" s="437" t="s">
        <v>2502</v>
      </c>
      <c r="N563" s="14">
        <v>9789387177482</v>
      </c>
      <c r="O563" s="45">
        <v>49011010</v>
      </c>
      <c r="P563" s="461">
        <v>0</v>
      </c>
      <c r="Q563" s="221">
        <v>750</v>
      </c>
      <c r="R563" s="109">
        <f t="shared" si="36"/>
        <v>10.714285714285714</v>
      </c>
      <c r="S563" s="444"/>
      <c r="T563" s="354" t="s">
        <v>2384</v>
      </c>
    </row>
    <row r="564" spans="1:21" ht="15" x14ac:dyDescent="0.25">
      <c r="B564" s="13">
        <v>18</v>
      </c>
      <c r="C564" s="3" t="s">
        <v>1716</v>
      </c>
      <c r="D564" s="3" t="s">
        <v>2113</v>
      </c>
      <c r="E564" s="3" t="s">
        <v>989</v>
      </c>
      <c r="F564" s="205" t="s">
        <v>594</v>
      </c>
      <c r="G564" s="3" t="s">
        <v>910</v>
      </c>
      <c r="H564" s="244">
        <v>24</v>
      </c>
      <c r="I564" s="178">
        <v>216</v>
      </c>
      <c r="J564" s="3" t="s">
        <v>1732</v>
      </c>
      <c r="K564" s="13" t="s">
        <v>2278</v>
      </c>
      <c r="L564" s="259">
        <v>2022</v>
      </c>
      <c r="M564" s="437" t="s">
        <v>2513</v>
      </c>
      <c r="N564" s="14">
        <v>9789388416092</v>
      </c>
      <c r="O564" s="45">
        <v>49011010</v>
      </c>
      <c r="P564" s="461">
        <v>0</v>
      </c>
      <c r="Q564" s="221">
        <v>750</v>
      </c>
      <c r="R564" s="109">
        <f t="shared" si="36"/>
        <v>10.714285714285714</v>
      </c>
      <c r="S564" s="444"/>
      <c r="T564" s="354" t="s">
        <v>2384</v>
      </c>
    </row>
    <row r="565" spans="1:21" ht="15" x14ac:dyDescent="0.25">
      <c r="B565" s="13">
        <v>19</v>
      </c>
      <c r="C565" s="3" t="s">
        <v>1717</v>
      </c>
      <c r="D565" s="3" t="s">
        <v>2114</v>
      </c>
      <c r="E565" s="3" t="s">
        <v>989</v>
      </c>
      <c r="F565" s="205" t="s">
        <v>594</v>
      </c>
      <c r="G565" s="3" t="s">
        <v>910</v>
      </c>
      <c r="H565" s="244">
        <v>24</v>
      </c>
      <c r="I565" s="178">
        <v>216</v>
      </c>
      <c r="J565" s="3" t="s">
        <v>1732</v>
      </c>
      <c r="K565" s="13" t="s">
        <v>2278</v>
      </c>
      <c r="L565" s="259">
        <v>2022</v>
      </c>
      <c r="M565" s="437" t="s">
        <v>2514</v>
      </c>
      <c r="N565" s="14">
        <v>9789388416108</v>
      </c>
      <c r="O565" s="45">
        <v>49011010</v>
      </c>
      <c r="P565" s="461">
        <v>0</v>
      </c>
      <c r="Q565" s="221">
        <v>750</v>
      </c>
      <c r="R565" s="109">
        <f t="shared" si="36"/>
        <v>10.714285714285714</v>
      </c>
      <c r="S565" s="444"/>
      <c r="T565" s="354" t="s">
        <v>2384</v>
      </c>
    </row>
    <row r="566" spans="1:21" ht="15" x14ac:dyDescent="0.25">
      <c r="B566" s="13">
        <v>20</v>
      </c>
      <c r="C566" s="3" t="s">
        <v>1718</v>
      </c>
      <c r="D566" s="3" t="s">
        <v>2115</v>
      </c>
      <c r="E566" s="3" t="s">
        <v>989</v>
      </c>
      <c r="F566" s="205" t="s">
        <v>594</v>
      </c>
      <c r="G566" s="3" t="s">
        <v>910</v>
      </c>
      <c r="H566" s="244">
        <v>24</v>
      </c>
      <c r="I566" s="178">
        <v>216</v>
      </c>
      <c r="J566" s="3" t="s">
        <v>1732</v>
      </c>
      <c r="K566" s="13" t="s">
        <v>2278</v>
      </c>
      <c r="L566" s="259">
        <v>2022</v>
      </c>
      <c r="M566" s="437" t="s">
        <v>2519</v>
      </c>
      <c r="N566" s="14">
        <v>9789388416290</v>
      </c>
      <c r="O566" s="45">
        <v>49011010</v>
      </c>
      <c r="P566" s="461">
        <v>0</v>
      </c>
      <c r="Q566" s="221">
        <v>730</v>
      </c>
      <c r="R566" s="109">
        <f t="shared" si="36"/>
        <v>10.428571428571429</v>
      </c>
      <c r="S566" s="444"/>
      <c r="T566" s="354" t="s">
        <v>2384</v>
      </c>
    </row>
    <row r="567" spans="1:21" s="5" customFormat="1" ht="15" x14ac:dyDescent="0.25">
      <c r="A567" s="25"/>
      <c r="B567" s="7" t="s">
        <v>191</v>
      </c>
      <c r="C567" s="10"/>
      <c r="E567" s="22"/>
      <c r="F567" s="10"/>
      <c r="G567" s="11"/>
      <c r="H567" s="182"/>
      <c r="I567" s="9"/>
      <c r="J567" s="65"/>
      <c r="K567" s="13"/>
      <c r="L567" s="9"/>
      <c r="M567" s="35"/>
      <c r="N567" s="84"/>
      <c r="O567" s="7"/>
      <c r="P567" s="36"/>
      <c r="Q567" s="188"/>
      <c r="R567" s="171"/>
      <c r="S567" s="444"/>
      <c r="T567"/>
      <c r="U567"/>
    </row>
    <row r="568" spans="1:21" s="5" customFormat="1" ht="15" x14ac:dyDescent="0.25">
      <c r="A568" s="34"/>
      <c r="B568" s="13">
        <v>1</v>
      </c>
      <c r="C568" s="11" t="s">
        <v>458</v>
      </c>
      <c r="D568" s="3" t="s">
        <v>817</v>
      </c>
      <c r="E568" s="13" t="s">
        <v>776</v>
      </c>
      <c r="F568" s="264" t="s">
        <v>594</v>
      </c>
      <c r="G568" s="381" t="s">
        <v>910</v>
      </c>
      <c r="H568" s="9">
        <v>200</v>
      </c>
      <c r="I568" s="9">
        <v>14</v>
      </c>
      <c r="J568" s="3" t="s">
        <v>1614</v>
      </c>
      <c r="K568" s="13" t="s">
        <v>2252</v>
      </c>
      <c r="L568" s="9">
        <v>2022</v>
      </c>
      <c r="M568" s="437" t="s">
        <v>2402</v>
      </c>
      <c r="N568" s="12">
        <v>9788184514810</v>
      </c>
      <c r="O568" s="280">
        <v>49011010</v>
      </c>
      <c r="P568" s="461">
        <v>0</v>
      </c>
      <c r="Q568" s="188">
        <v>130</v>
      </c>
      <c r="R568" s="171">
        <f t="shared" ref="R568:R577" si="37">Q568/70</f>
        <v>1.8571428571428572</v>
      </c>
      <c r="S568" s="444"/>
      <c r="T568"/>
      <c r="U568"/>
    </row>
    <row r="569" spans="1:21" s="5" customFormat="1" ht="15" x14ac:dyDescent="0.25">
      <c r="A569" s="17"/>
      <c r="B569" s="13">
        <v>2</v>
      </c>
      <c r="C569" s="11" t="s">
        <v>459</v>
      </c>
      <c r="D569" s="3" t="s">
        <v>113</v>
      </c>
      <c r="E569" s="13" t="s">
        <v>776</v>
      </c>
      <c r="F569" s="264" t="s">
        <v>594</v>
      </c>
      <c r="G569" s="381" t="s">
        <v>910</v>
      </c>
      <c r="H569" s="9">
        <v>200</v>
      </c>
      <c r="I569" s="9">
        <v>14</v>
      </c>
      <c r="J569" s="3" t="s">
        <v>1614</v>
      </c>
      <c r="K569" s="13" t="s">
        <v>2252</v>
      </c>
      <c r="L569" s="9">
        <v>2022</v>
      </c>
      <c r="M569" s="437" t="s">
        <v>2402</v>
      </c>
      <c r="N569" s="12">
        <v>9788184514827</v>
      </c>
      <c r="O569" s="280">
        <v>49011010</v>
      </c>
      <c r="P569" s="461">
        <v>0</v>
      </c>
      <c r="Q569" s="188">
        <v>130</v>
      </c>
      <c r="R569" s="171">
        <f t="shared" si="37"/>
        <v>1.8571428571428572</v>
      </c>
      <c r="S569" s="444"/>
      <c r="T569"/>
      <c r="U569"/>
    </row>
    <row r="570" spans="1:21" s="5" customFormat="1" ht="15" x14ac:dyDescent="0.25">
      <c r="A570" s="17"/>
      <c r="B570" s="13">
        <v>3</v>
      </c>
      <c r="C570" s="11" t="s">
        <v>460</v>
      </c>
      <c r="D570" s="3" t="s">
        <v>114</v>
      </c>
      <c r="E570" s="13" t="s">
        <v>776</v>
      </c>
      <c r="F570" s="264" t="s">
        <v>594</v>
      </c>
      <c r="G570" s="381" t="s">
        <v>910</v>
      </c>
      <c r="H570" s="9">
        <v>200</v>
      </c>
      <c r="I570" s="9">
        <v>14</v>
      </c>
      <c r="J570" s="3" t="s">
        <v>1614</v>
      </c>
      <c r="K570" s="13" t="s">
        <v>2252</v>
      </c>
      <c r="L570" s="9">
        <v>2022</v>
      </c>
      <c r="M570" s="437" t="s">
        <v>2402</v>
      </c>
      <c r="N570" s="12">
        <v>9788184516593</v>
      </c>
      <c r="O570" s="280">
        <v>49011010</v>
      </c>
      <c r="P570" s="461">
        <v>0</v>
      </c>
      <c r="Q570" s="188">
        <v>130</v>
      </c>
      <c r="R570" s="171">
        <f t="shared" si="37"/>
        <v>1.8571428571428572</v>
      </c>
      <c r="S570" s="444"/>
      <c r="T570"/>
      <c r="U570"/>
    </row>
    <row r="571" spans="1:21" s="5" customFormat="1" ht="15" x14ac:dyDescent="0.25">
      <c r="A571" s="17"/>
      <c r="B571" s="13">
        <v>4</v>
      </c>
      <c r="C571" s="11" t="s">
        <v>461</v>
      </c>
      <c r="D571" s="3" t="s">
        <v>373</v>
      </c>
      <c r="E571" s="13" t="s">
        <v>776</v>
      </c>
      <c r="F571" s="264" t="s">
        <v>594</v>
      </c>
      <c r="G571" s="381" t="s">
        <v>910</v>
      </c>
      <c r="H571" s="9">
        <v>200</v>
      </c>
      <c r="I571" s="9">
        <v>14</v>
      </c>
      <c r="J571" s="3" t="s">
        <v>1614</v>
      </c>
      <c r="K571" s="13" t="s">
        <v>2252</v>
      </c>
      <c r="L571" s="9">
        <v>2022</v>
      </c>
      <c r="M571" s="437" t="s">
        <v>2402</v>
      </c>
      <c r="N571" s="12">
        <v>9788184514902</v>
      </c>
      <c r="O571" s="280">
        <v>49011010</v>
      </c>
      <c r="P571" s="461">
        <v>0</v>
      </c>
      <c r="Q571" s="188">
        <v>120</v>
      </c>
      <c r="R571" s="171">
        <f t="shared" si="37"/>
        <v>1.7142857142857142</v>
      </c>
      <c r="S571" s="444"/>
      <c r="T571"/>
      <c r="U571"/>
    </row>
    <row r="572" spans="1:21" s="5" customFormat="1" ht="15" x14ac:dyDescent="0.25">
      <c r="A572" s="17"/>
      <c r="B572" s="13">
        <v>5</v>
      </c>
      <c r="C572" s="11" t="s">
        <v>462</v>
      </c>
      <c r="D572" s="3" t="s">
        <v>374</v>
      </c>
      <c r="E572" s="13" t="s">
        <v>776</v>
      </c>
      <c r="F572" s="264" t="s">
        <v>594</v>
      </c>
      <c r="G572" s="381" t="s">
        <v>910</v>
      </c>
      <c r="H572" s="9">
        <v>200</v>
      </c>
      <c r="I572" s="9">
        <v>14</v>
      </c>
      <c r="J572" s="3" t="s">
        <v>1614</v>
      </c>
      <c r="K572" s="13" t="s">
        <v>2252</v>
      </c>
      <c r="L572" s="9">
        <v>2022</v>
      </c>
      <c r="M572" s="437" t="s">
        <v>2402</v>
      </c>
      <c r="N572" s="12">
        <v>9788184516616</v>
      </c>
      <c r="O572" s="280">
        <v>49011010</v>
      </c>
      <c r="P572" s="461">
        <v>0</v>
      </c>
      <c r="Q572" s="188">
        <v>120</v>
      </c>
      <c r="R572" s="171">
        <f t="shared" si="37"/>
        <v>1.7142857142857142</v>
      </c>
      <c r="S572" s="444"/>
      <c r="T572"/>
      <c r="U572"/>
    </row>
    <row r="573" spans="1:21" s="25" customFormat="1" ht="15" x14ac:dyDescent="0.25">
      <c r="A573" s="17"/>
      <c r="B573" s="13">
        <v>6</v>
      </c>
      <c r="C573" s="11" t="s">
        <v>463</v>
      </c>
      <c r="D573" s="3" t="s">
        <v>611</v>
      </c>
      <c r="E573" s="13" t="s">
        <v>776</v>
      </c>
      <c r="F573" s="264" t="s">
        <v>594</v>
      </c>
      <c r="G573" s="381" t="s">
        <v>910</v>
      </c>
      <c r="H573" s="9">
        <v>200</v>
      </c>
      <c r="I573" s="9">
        <v>14</v>
      </c>
      <c r="J573" s="3" t="s">
        <v>1614</v>
      </c>
      <c r="K573" s="13" t="s">
        <v>2252</v>
      </c>
      <c r="L573" s="9">
        <v>2022</v>
      </c>
      <c r="M573" s="437" t="s">
        <v>2402</v>
      </c>
      <c r="N573" s="155">
        <v>9788184516609</v>
      </c>
      <c r="O573" s="280">
        <v>49011010</v>
      </c>
      <c r="P573" s="461">
        <v>0</v>
      </c>
      <c r="Q573" s="188">
        <v>130</v>
      </c>
      <c r="R573" s="171">
        <f t="shared" si="37"/>
        <v>1.8571428571428572</v>
      </c>
      <c r="S573" s="444"/>
      <c r="T573"/>
      <c r="U573"/>
    </row>
    <row r="574" spans="1:21" s="5" customFormat="1" ht="15" x14ac:dyDescent="0.25">
      <c r="A574" s="44"/>
      <c r="B574" s="13">
        <v>7</v>
      </c>
      <c r="C574" s="11" t="s">
        <v>691</v>
      </c>
      <c r="D574" s="3" t="s">
        <v>612</v>
      </c>
      <c r="E574" s="13" t="s">
        <v>776</v>
      </c>
      <c r="F574" s="264" t="s">
        <v>594</v>
      </c>
      <c r="G574" s="381" t="s">
        <v>910</v>
      </c>
      <c r="H574" s="9">
        <v>200</v>
      </c>
      <c r="I574" s="173">
        <v>14</v>
      </c>
      <c r="J574" s="3" t="s">
        <v>1614</v>
      </c>
      <c r="K574" s="13" t="s">
        <v>2252</v>
      </c>
      <c r="L574" s="9">
        <v>2022</v>
      </c>
      <c r="M574" s="437" t="s">
        <v>2402</v>
      </c>
      <c r="N574" s="60">
        <v>9788184514889</v>
      </c>
      <c r="O574" s="280">
        <v>49011010</v>
      </c>
      <c r="P574" s="461">
        <v>0</v>
      </c>
      <c r="Q574" s="188">
        <v>130</v>
      </c>
      <c r="R574" s="171">
        <f t="shared" si="37"/>
        <v>1.8571428571428572</v>
      </c>
      <c r="S574" s="444"/>
      <c r="T574"/>
      <c r="U574"/>
    </row>
    <row r="575" spans="1:21" s="25" customFormat="1" ht="15" x14ac:dyDescent="0.25">
      <c r="A575" s="17"/>
      <c r="B575" s="13">
        <v>8</v>
      </c>
      <c r="C575" s="11" t="s">
        <v>692</v>
      </c>
      <c r="D575" s="3" t="s">
        <v>613</v>
      </c>
      <c r="E575" s="13" t="s">
        <v>776</v>
      </c>
      <c r="F575" s="264" t="s">
        <v>594</v>
      </c>
      <c r="G575" s="381" t="s">
        <v>910</v>
      </c>
      <c r="H575" s="9">
        <v>200</v>
      </c>
      <c r="I575" s="9">
        <v>14</v>
      </c>
      <c r="J575" s="3" t="s">
        <v>1614</v>
      </c>
      <c r="K575" s="13" t="s">
        <v>2252</v>
      </c>
      <c r="L575" s="9">
        <v>2022</v>
      </c>
      <c r="M575" s="437" t="s">
        <v>2402</v>
      </c>
      <c r="N575" s="155">
        <v>9788184514896</v>
      </c>
      <c r="O575" s="280">
        <v>49011010</v>
      </c>
      <c r="P575" s="461">
        <v>0</v>
      </c>
      <c r="Q575" s="188">
        <v>120</v>
      </c>
      <c r="R575" s="171">
        <f t="shared" si="37"/>
        <v>1.7142857142857142</v>
      </c>
      <c r="S575" s="444"/>
      <c r="T575"/>
      <c r="U575"/>
    </row>
    <row r="576" spans="1:21" s="5" customFormat="1" ht="15" x14ac:dyDescent="0.25">
      <c r="A576" s="44"/>
      <c r="B576" s="13">
        <v>9</v>
      </c>
      <c r="C576" s="11" t="s">
        <v>693</v>
      </c>
      <c r="D576" s="3" t="s">
        <v>464</v>
      </c>
      <c r="E576" s="13" t="s">
        <v>776</v>
      </c>
      <c r="F576" s="264" t="s">
        <v>594</v>
      </c>
      <c r="G576" s="381" t="s">
        <v>910</v>
      </c>
      <c r="H576" s="9">
        <v>200</v>
      </c>
      <c r="I576" s="173">
        <v>14</v>
      </c>
      <c r="J576" s="3" t="s">
        <v>1614</v>
      </c>
      <c r="K576" s="13" t="s">
        <v>2252</v>
      </c>
      <c r="L576" s="9">
        <v>2022</v>
      </c>
      <c r="M576" s="437" t="s">
        <v>2402</v>
      </c>
      <c r="N576" s="60">
        <v>9788184514919</v>
      </c>
      <c r="O576" s="280">
        <v>49011010</v>
      </c>
      <c r="P576" s="461">
        <v>0</v>
      </c>
      <c r="Q576" s="188">
        <v>120</v>
      </c>
      <c r="R576" s="171">
        <f t="shared" si="37"/>
        <v>1.7142857142857142</v>
      </c>
      <c r="S576" s="444"/>
      <c r="T576"/>
      <c r="U576"/>
    </row>
    <row r="577" spans="1:21" s="25" customFormat="1" ht="15" x14ac:dyDescent="0.25">
      <c r="A577" s="16"/>
      <c r="B577" s="13">
        <v>10</v>
      </c>
      <c r="C577" s="11" t="s">
        <v>694</v>
      </c>
      <c r="D577" s="3" t="s">
        <v>465</v>
      </c>
      <c r="E577" s="13" t="s">
        <v>776</v>
      </c>
      <c r="F577" s="264" t="s">
        <v>594</v>
      </c>
      <c r="G577" s="381" t="s">
        <v>910</v>
      </c>
      <c r="H577" s="9">
        <v>200</v>
      </c>
      <c r="I577" s="9">
        <v>14</v>
      </c>
      <c r="J577" s="3" t="s">
        <v>1614</v>
      </c>
      <c r="K577" s="13" t="s">
        <v>2252</v>
      </c>
      <c r="L577" s="9">
        <v>2022</v>
      </c>
      <c r="M577" s="437" t="s">
        <v>2402</v>
      </c>
      <c r="N577" s="155">
        <v>9788184514926</v>
      </c>
      <c r="O577" s="280">
        <v>49011010</v>
      </c>
      <c r="P577" s="461">
        <v>0</v>
      </c>
      <c r="Q577" s="188">
        <v>120</v>
      </c>
      <c r="R577" s="171">
        <f t="shared" si="37"/>
        <v>1.7142857142857142</v>
      </c>
      <c r="S577" s="444"/>
      <c r="T577"/>
      <c r="U577"/>
    </row>
    <row r="578" spans="1:21" ht="15" customHeight="1" x14ac:dyDescent="0.25">
      <c r="A578" s="138"/>
      <c r="B578" s="7" t="s">
        <v>1171</v>
      </c>
      <c r="D578" s="120"/>
      <c r="E578" s="92"/>
      <c r="F578" s="272"/>
      <c r="G578" s="251"/>
      <c r="H578" s="120"/>
      <c r="I578" s="120"/>
      <c r="J578" s="120"/>
      <c r="K578" s="13"/>
      <c r="L578" s="9"/>
      <c r="M578" s="35"/>
      <c r="N578" s="119"/>
      <c r="O578" s="164"/>
      <c r="P578" s="36"/>
      <c r="Q578" s="188"/>
      <c r="R578" s="171"/>
      <c r="S578" s="444"/>
    </row>
    <row r="579" spans="1:21" ht="26.25" customHeight="1" x14ac:dyDescent="0.25">
      <c r="A579" s="138"/>
      <c r="B579" s="81">
        <v>1</v>
      </c>
      <c r="C579" s="106" t="s">
        <v>1176</v>
      </c>
      <c r="D579" s="106" t="s">
        <v>1172</v>
      </c>
      <c r="E579" s="106" t="s">
        <v>989</v>
      </c>
      <c r="F579" s="156" t="s">
        <v>594</v>
      </c>
      <c r="G579" s="381" t="s">
        <v>910</v>
      </c>
      <c r="H579" s="9">
        <v>200</v>
      </c>
      <c r="I579" s="36">
        <v>24</v>
      </c>
      <c r="J579" s="3" t="s">
        <v>1598</v>
      </c>
      <c r="K579" s="13" t="s">
        <v>2224</v>
      </c>
      <c r="L579" s="9">
        <v>2021</v>
      </c>
      <c r="M579" s="437" t="s">
        <v>2518</v>
      </c>
      <c r="N579" s="14">
        <v>9789350892336</v>
      </c>
      <c r="O579" s="280">
        <v>49011010</v>
      </c>
      <c r="P579" s="461">
        <v>0</v>
      </c>
      <c r="Q579" s="188">
        <v>120</v>
      </c>
      <c r="R579" s="171">
        <f>Q579/70</f>
        <v>1.7142857142857142</v>
      </c>
      <c r="S579" s="444"/>
    </row>
    <row r="580" spans="1:21" ht="26.25" customHeight="1" x14ac:dyDescent="0.25">
      <c r="A580" s="138"/>
      <c r="B580" s="81">
        <v>2</v>
      </c>
      <c r="C580" s="106" t="s">
        <v>1173</v>
      </c>
      <c r="D580" s="106" t="s">
        <v>1172</v>
      </c>
      <c r="E580" s="106" t="s">
        <v>989</v>
      </c>
      <c r="F580" s="156" t="s">
        <v>594</v>
      </c>
      <c r="G580" s="381" t="s">
        <v>910</v>
      </c>
      <c r="H580" s="9">
        <v>200</v>
      </c>
      <c r="I580" s="36">
        <v>24</v>
      </c>
      <c r="J580" s="3" t="s">
        <v>1598</v>
      </c>
      <c r="K580" s="13" t="s">
        <v>2224</v>
      </c>
      <c r="L580" s="9">
        <v>2021</v>
      </c>
      <c r="M580" s="437" t="s">
        <v>2518</v>
      </c>
      <c r="N580" s="14">
        <v>9789350892343</v>
      </c>
      <c r="O580" s="280">
        <v>49011010</v>
      </c>
      <c r="P580" s="461">
        <v>0</v>
      </c>
      <c r="Q580" s="188">
        <v>120</v>
      </c>
      <c r="R580" s="171">
        <f>Q580/70</f>
        <v>1.7142857142857142</v>
      </c>
      <c r="S580" s="444"/>
    </row>
    <row r="581" spans="1:21" ht="26.25" customHeight="1" x14ac:dyDescent="0.25">
      <c r="A581" s="138"/>
      <c r="B581" s="81">
        <v>3</v>
      </c>
      <c r="C581" s="106" t="s">
        <v>1174</v>
      </c>
      <c r="D581" s="106" t="s">
        <v>1172</v>
      </c>
      <c r="E581" s="106" t="s">
        <v>989</v>
      </c>
      <c r="F581" s="156" t="s">
        <v>594</v>
      </c>
      <c r="G581" s="381" t="s">
        <v>910</v>
      </c>
      <c r="H581" s="9">
        <v>200</v>
      </c>
      <c r="I581" s="36">
        <v>24</v>
      </c>
      <c r="J581" s="3" t="s">
        <v>1598</v>
      </c>
      <c r="K581" s="13" t="s">
        <v>2224</v>
      </c>
      <c r="L581" s="9">
        <v>2021</v>
      </c>
      <c r="M581" s="437" t="s">
        <v>2518</v>
      </c>
      <c r="N581" s="14">
        <v>9789350892350</v>
      </c>
      <c r="O581" s="280">
        <v>49011010</v>
      </c>
      <c r="P581" s="461">
        <v>0</v>
      </c>
      <c r="Q581" s="188">
        <v>120</v>
      </c>
      <c r="R581" s="171">
        <f>Q581/70</f>
        <v>1.7142857142857142</v>
      </c>
      <c r="S581" s="444"/>
    </row>
    <row r="582" spans="1:21" ht="26.25" customHeight="1" x14ac:dyDescent="0.25">
      <c r="A582" s="138"/>
      <c r="B582" s="81">
        <v>4</v>
      </c>
      <c r="C582" s="106" t="s">
        <v>1175</v>
      </c>
      <c r="D582" s="106" t="s">
        <v>1172</v>
      </c>
      <c r="E582" s="106" t="s">
        <v>989</v>
      </c>
      <c r="F582" s="156" t="s">
        <v>594</v>
      </c>
      <c r="G582" s="381" t="s">
        <v>910</v>
      </c>
      <c r="H582" s="9">
        <v>200</v>
      </c>
      <c r="I582" s="36">
        <v>24</v>
      </c>
      <c r="J582" s="3" t="s">
        <v>1598</v>
      </c>
      <c r="K582" s="13" t="s">
        <v>2224</v>
      </c>
      <c r="L582" s="9">
        <v>2021</v>
      </c>
      <c r="M582" s="437" t="s">
        <v>2518</v>
      </c>
      <c r="N582" s="14">
        <v>9789350892367</v>
      </c>
      <c r="O582" s="280">
        <v>49011010</v>
      </c>
      <c r="P582" s="461">
        <v>0</v>
      </c>
      <c r="Q582" s="188">
        <v>120</v>
      </c>
      <c r="R582" s="171">
        <f>Q582/70</f>
        <v>1.7142857142857142</v>
      </c>
      <c r="S582" s="444"/>
    </row>
    <row r="583" spans="1:21" ht="15" x14ac:dyDescent="0.25">
      <c r="B583" s="13">
        <v>5</v>
      </c>
      <c r="C583" s="226" t="s">
        <v>1272</v>
      </c>
      <c r="D583" s="13" t="s">
        <v>1172</v>
      </c>
      <c r="E583" s="3" t="s">
        <v>989</v>
      </c>
      <c r="F583" s="205" t="s">
        <v>594</v>
      </c>
      <c r="G583" s="3" t="s">
        <v>910</v>
      </c>
      <c r="H583" s="9">
        <v>30</v>
      </c>
      <c r="I583" s="222">
        <v>96</v>
      </c>
      <c r="J583" s="3" t="s">
        <v>1614</v>
      </c>
      <c r="K583" s="13" t="s">
        <v>2285</v>
      </c>
      <c r="L583" s="36">
        <v>2021</v>
      </c>
      <c r="M583" s="437" t="s">
        <v>2518</v>
      </c>
      <c r="N583" s="14">
        <v>9789387177659</v>
      </c>
      <c r="O583" s="280">
        <v>49011010</v>
      </c>
      <c r="P583" s="461">
        <v>0</v>
      </c>
      <c r="Q583" s="403">
        <v>480</v>
      </c>
      <c r="R583" s="109">
        <f>Q583/70</f>
        <v>6.8571428571428568</v>
      </c>
      <c r="S583" s="444"/>
    </row>
    <row r="584" spans="1:21" s="25" customFormat="1" ht="15.75" customHeight="1" x14ac:dyDescent="0.25">
      <c r="A584" s="5"/>
      <c r="B584" s="7" t="s">
        <v>468</v>
      </c>
      <c r="C584" s="10"/>
      <c r="D584" s="5"/>
      <c r="E584" s="5"/>
      <c r="F584" s="10"/>
      <c r="G584" s="11"/>
      <c r="H584" s="172"/>
      <c r="I584" s="173"/>
      <c r="J584" s="23"/>
      <c r="K584" s="13"/>
      <c r="L584" s="9"/>
      <c r="M584" s="35"/>
      <c r="N584" s="59"/>
      <c r="O584" s="7"/>
      <c r="P584" s="36"/>
      <c r="Q584" s="188"/>
      <c r="R584" s="171"/>
      <c r="S584" s="444"/>
      <c r="T584"/>
      <c r="U584"/>
    </row>
    <row r="585" spans="1:21" s="25" customFormat="1" ht="25.5" customHeight="1" x14ac:dyDescent="0.25">
      <c r="A585" s="57"/>
      <c r="B585" s="13">
        <v>1</v>
      </c>
      <c r="C585" s="11" t="s">
        <v>469</v>
      </c>
      <c r="D585" s="3" t="s">
        <v>275</v>
      </c>
      <c r="E585" s="13" t="s">
        <v>833</v>
      </c>
      <c r="F585" s="134" t="s">
        <v>594</v>
      </c>
      <c r="G585" s="381" t="s">
        <v>910</v>
      </c>
      <c r="H585" s="9">
        <v>150</v>
      </c>
      <c r="I585" s="173">
        <v>32</v>
      </c>
      <c r="J585" s="3" t="s">
        <v>1614</v>
      </c>
      <c r="K585" s="13" t="s">
        <v>2251</v>
      </c>
      <c r="L585" s="9">
        <v>2022</v>
      </c>
      <c r="M585" s="437" t="s">
        <v>2504</v>
      </c>
      <c r="N585" s="61">
        <v>9781730176548</v>
      </c>
      <c r="O585" s="280">
        <v>49011010</v>
      </c>
      <c r="P585" s="461">
        <v>0</v>
      </c>
      <c r="Q585" s="188">
        <v>100</v>
      </c>
      <c r="R585" s="171">
        <f t="shared" ref="R585:R590" si="38">Q585/70</f>
        <v>1.4285714285714286</v>
      </c>
      <c r="S585" s="444"/>
      <c r="T585"/>
      <c r="U585"/>
    </row>
    <row r="586" spans="1:21" s="25" customFormat="1" ht="25.5" customHeight="1" x14ac:dyDescent="0.25">
      <c r="A586" s="44"/>
      <c r="B586" s="13">
        <v>2</v>
      </c>
      <c r="C586" s="11" t="s">
        <v>470</v>
      </c>
      <c r="D586" s="3" t="s">
        <v>276</v>
      </c>
      <c r="E586" s="13" t="s">
        <v>833</v>
      </c>
      <c r="F586" s="134" t="s">
        <v>594</v>
      </c>
      <c r="G586" s="381" t="s">
        <v>910</v>
      </c>
      <c r="H586" s="9">
        <v>150</v>
      </c>
      <c r="I586" s="173">
        <v>32</v>
      </c>
      <c r="J586" s="3" t="s">
        <v>1614</v>
      </c>
      <c r="K586" s="13" t="s">
        <v>2251</v>
      </c>
      <c r="L586" s="9">
        <v>2022</v>
      </c>
      <c r="M586" s="437" t="s">
        <v>2504</v>
      </c>
      <c r="N586" s="61">
        <v>9781730176623</v>
      </c>
      <c r="O586" s="280">
        <v>49011010</v>
      </c>
      <c r="P586" s="461">
        <v>0</v>
      </c>
      <c r="Q586" s="188">
        <v>100</v>
      </c>
      <c r="R586" s="171">
        <f t="shared" si="38"/>
        <v>1.4285714285714286</v>
      </c>
      <c r="S586" s="444"/>
      <c r="T586"/>
      <c r="U586"/>
    </row>
    <row r="587" spans="1:21" s="25" customFormat="1" ht="25.5" customHeight="1" x14ac:dyDescent="0.25">
      <c r="A587" s="44"/>
      <c r="B587" s="13">
        <v>3</v>
      </c>
      <c r="C587" s="11" t="s">
        <v>471</v>
      </c>
      <c r="D587" s="3" t="s">
        <v>17</v>
      </c>
      <c r="E587" s="13" t="s">
        <v>833</v>
      </c>
      <c r="F587" s="134" t="s">
        <v>594</v>
      </c>
      <c r="G587" s="381" t="s">
        <v>910</v>
      </c>
      <c r="H587" s="9">
        <v>150</v>
      </c>
      <c r="I587" s="173">
        <v>32</v>
      </c>
      <c r="J587" s="3" t="s">
        <v>1614</v>
      </c>
      <c r="K587" s="13" t="s">
        <v>2251</v>
      </c>
      <c r="L587" s="9">
        <v>2022</v>
      </c>
      <c r="M587" s="437" t="s">
        <v>2504</v>
      </c>
      <c r="N587" s="61">
        <v>9781730176708</v>
      </c>
      <c r="O587" s="280">
        <v>49011010</v>
      </c>
      <c r="P587" s="461">
        <v>0</v>
      </c>
      <c r="Q587" s="188">
        <v>100</v>
      </c>
      <c r="R587" s="171">
        <f t="shared" si="38"/>
        <v>1.4285714285714286</v>
      </c>
      <c r="S587" s="444"/>
      <c r="T587"/>
      <c r="U587"/>
    </row>
    <row r="588" spans="1:21" s="25" customFormat="1" ht="21" customHeight="1" x14ac:dyDescent="0.25">
      <c r="A588" s="44"/>
      <c r="B588" s="13">
        <v>4</v>
      </c>
      <c r="C588" s="11" t="s">
        <v>472</v>
      </c>
      <c r="D588" s="3" t="s">
        <v>354</v>
      </c>
      <c r="E588" s="13" t="s">
        <v>833</v>
      </c>
      <c r="F588" s="134" t="s">
        <v>594</v>
      </c>
      <c r="G588" s="381" t="s">
        <v>910</v>
      </c>
      <c r="H588" s="9">
        <v>150</v>
      </c>
      <c r="I588" s="173">
        <v>32</v>
      </c>
      <c r="J588" s="3" t="s">
        <v>1614</v>
      </c>
      <c r="K588" s="13" t="s">
        <v>2251</v>
      </c>
      <c r="L588" s="9">
        <v>2022</v>
      </c>
      <c r="M588" s="437" t="s">
        <v>2504</v>
      </c>
      <c r="N588" s="61">
        <v>9781730176890</v>
      </c>
      <c r="O588" s="280">
        <v>49011010</v>
      </c>
      <c r="P588" s="461">
        <v>0</v>
      </c>
      <c r="Q588" s="188">
        <v>100</v>
      </c>
      <c r="R588" s="171">
        <f t="shared" si="38"/>
        <v>1.4285714285714286</v>
      </c>
      <c r="S588" s="444"/>
      <c r="T588"/>
      <c r="U588"/>
    </row>
    <row r="589" spans="1:21" s="25" customFormat="1" ht="26.25" customHeight="1" x14ac:dyDescent="0.25">
      <c r="A589" s="53"/>
      <c r="B589" s="13">
        <v>5</v>
      </c>
      <c r="C589" s="11" t="s">
        <v>473</v>
      </c>
      <c r="D589" s="3" t="s">
        <v>816</v>
      </c>
      <c r="E589" s="13" t="s">
        <v>833</v>
      </c>
      <c r="F589" s="134" t="s">
        <v>594</v>
      </c>
      <c r="G589" s="381" t="s">
        <v>910</v>
      </c>
      <c r="H589" s="9">
        <v>150</v>
      </c>
      <c r="I589" s="173">
        <v>32</v>
      </c>
      <c r="J589" s="3" t="s">
        <v>1614</v>
      </c>
      <c r="K589" s="13" t="s">
        <v>2251</v>
      </c>
      <c r="L589" s="9">
        <v>2022</v>
      </c>
      <c r="M589" s="437" t="s">
        <v>2504</v>
      </c>
      <c r="N589" s="61">
        <v>9781730176975</v>
      </c>
      <c r="O589" s="280">
        <v>49011010</v>
      </c>
      <c r="P589" s="461">
        <v>0</v>
      </c>
      <c r="Q589" s="188">
        <v>100</v>
      </c>
      <c r="R589" s="171">
        <f t="shared" si="38"/>
        <v>1.4285714285714286</v>
      </c>
      <c r="S589" s="444"/>
      <c r="T589"/>
      <c r="U589"/>
    </row>
    <row r="590" spans="1:21" ht="15" x14ac:dyDescent="0.25">
      <c r="B590" s="13">
        <v>6</v>
      </c>
      <c r="C590" s="223" t="s">
        <v>1203</v>
      </c>
      <c r="D590" s="13" t="s">
        <v>1204</v>
      </c>
      <c r="E590" s="3" t="s">
        <v>989</v>
      </c>
      <c r="F590" s="134" t="s">
        <v>594</v>
      </c>
      <c r="G590" s="3" t="s">
        <v>910</v>
      </c>
      <c r="H590" s="9">
        <v>24</v>
      </c>
      <c r="I590" s="173">
        <v>160</v>
      </c>
      <c r="J590" s="3" t="s">
        <v>1732</v>
      </c>
      <c r="K590" s="13" t="s">
        <v>2221</v>
      </c>
      <c r="L590" s="36">
        <v>2022</v>
      </c>
      <c r="M590" s="437" t="s">
        <v>2504</v>
      </c>
      <c r="N590" s="224">
        <v>9788184518139</v>
      </c>
      <c r="O590" s="280">
        <v>49011010</v>
      </c>
      <c r="P590" s="461">
        <v>0</v>
      </c>
      <c r="Q590" s="403">
        <v>500</v>
      </c>
      <c r="R590" s="109">
        <f t="shared" si="38"/>
        <v>7.1428571428571432</v>
      </c>
      <c r="S590" s="444"/>
    </row>
    <row r="591" spans="1:21" s="5" customFormat="1" ht="15" x14ac:dyDescent="0.25">
      <c r="A591" s="25"/>
      <c r="B591" s="7" t="s">
        <v>504</v>
      </c>
      <c r="C591" s="10"/>
      <c r="E591" s="22"/>
      <c r="F591" s="10"/>
      <c r="G591" s="11"/>
      <c r="H591" s="182"/>
      <c r="I591" s="9"/>
      <c r="J591" s="65"/>
      <c r="K591" s="13"/>
      <c r="L591" s="9"/>
      <c r="M591" s="35"/>
      <c r="N591" s="12"/>
      <c r="O591" s="7"/>
      <c r="P591" s="36"/>
      <c r="Q591" s="188"/>
      <c r="R591" s="171"/>
      <c r="S591" s="444"/>
      <c r="T591"/>
      <c r="U591"/>
    </row>
    <row r="592" spans="1:21" s="5" customFormat="1" ht="15.75" customHeight="1" x14ac:dyDescent="0.25">
      <c r="A592" s="34"/>
      <c r="B592" s="13">
        <v>1</v>
      </c>
      <c r="C592" s="11" t="s">
        <v>505</v>
      </c>
      <c r="D592" s="3" t="s">
        <v>1412</v>
      </c>
      <c r="E592" s="13" t="s">
        <v>833</v>
      </c>
      <c r="F592" s="264" t="s">
        <v>594</v>
      </c>
      <c r="G592" s="381" t="s">
        <v>910</v>
      </c>
      <c r="H592" s="9">
        <v>80</v>
      </c>
      <c r="I592" s="9">
        <v>192</v>
      </c>
      <c r="J592" s="3" t="s">
        <v>2180</v>
      </c>
      <c r="K592" s="13" t="s">
        <v>2249</v>
      </c>
      <c r="L592" s="9">
        <v>2022</v>
      </c>
      <c r="M592" s="437" t="s">
        <v>2520</v>
      </c>
      <c r="N592" s="12">
        <v>9788184518641</v>
      </c>
      <c r="O592" s="280">
        <v>49011010</v>
      </c>
      <c r="P592" s="461">
        <v>0</v>
      </c>
      <c r="Q592" s="188">
        <v>150</v>
      </c>
      <c r="R592" s="171">
        <f t="shared" ref="R592:R608" si="39">Q592/70</f>
        <v>2.1428571428571428</v>
      </c>
      <c r="S592" s="444"/>
      <c r="T592"/>
      <c r="U592"/>
    </row>
    <row r="593" spans="1:21" s="5" customFormat="1" ht="15.75" customHeight="1" x14ac:dyDescent="0.25">
      <c r="A593" s="17"/>
      <c r="B593" s="13">
        <v>2</v>
      </c>
      <c r="C593" s="11" t="s">
        <v>506</v>
      </c>
      <c r="D593" s="3" t="s">
        <v>1413</v>
      </c>
      <c r="E593" s="13" t="s">
        <v>833</v>
      </c>
      <c r="F593" s="264" t="s">
        <v>594</v>
      </c>
      <c r="G593" s="381" t="s">
        <v>910</v>
      </c>
      <c r="H593" s="9">
        <v>80</v>
      </c>
      <c r="I593" s="9">
        <v>192</v>
      </c>
      <c r="J593" s="3" t="s">
        <v>2180</v>
      </c>
      <c r="K593" s="13" t="s">
        <v>2249</v>
      </c>
      <c r="L593" s="9">
        <v>2022</v>
      </c>
      <c r="M593" s="437" t="s">
        <v>2520</v>
      </c>
      <c r="N593" s="12">
        <v>9788184518658</v>
      </c>
      <c r="O593" s="280">
        <v>49011010</v>
      </c>
      <c r="P593" s="461">
        <v>0</v>
      </c>
      <c r="Q593" s="188">
        <v>140</v>
      </c>
      <c r="R593" s="171">
        <f t="shared" si="39"/>
        <v>2</v>
      </c>
      <c r="S593" s="444"/>
      <c r="T593"/>
      <c r="U593"/>
    </row>
    <row r="594" spans="1:21" s="5" customFormat="1" ht="15" customHeight="1" x14ac:dyDescent="0.25">
      <c r="A594" s="17"/>
      <c r="B594" s="13">
        <v>3</v>
      </c>
      <c r="C594" s="11" t="s">
        <v>507</v>
      </c>
      <c r="D594" s="3" t="s">
        <v>1414</v>
      </c>
      <c r="E594" s="13" t="s">
        <v>833</v>
      </c>
      <c r="F594" s="264" t="s">
        <v>594</v>
      </c>
      <c r="G594" s="381" t="s">
        <v>910</v>
      </c>
      <c r="H594" s="9">
        <v>80</v>
      </c>
      <c r="I594" s="9">
        <v>192</v>
      </c>
      <c r="J594" s="3" t="s">
        <v>2180</v>
      </c>
      <c r="K594" s="13" t="s">
        <v>2249</v>
      </c>
      <c r="L594" s="9">
        <v>2022</v>
      </c>
      <c r="M594" s="437" t="s">
        <v>2520</v>
      </c>
      <c r="N594" s="12">
        <v>9788184518665</v>
      </c>
      <c r="O594" s="280">
        <v>49011010</v>
      </c>
      <c r="P594" s="461">
        <v>0</v>
      </c>
      <c r="Q594" s="188">
        <v>150</v>
      </c>
      <c r="R594" s="171">
        <f t="shared" si="39"/>
        <v>2.1428571428571428</v>
      </c>
      <c r="S594" s="444"/>
      <c r="T594"/>
      <c r="U594"/>
    </row>
    <row r="595" spans="1:21" s="5" customFormat="1" ht="15" customHeight="1" x14ac:dyDescent="0.25">
      <c r="A595" s="17"/>
      <c r="B595" s="13">
        <v>4</v>
      </c>
      <c r="C595" s="11" t="s">
        <v>508</v>
      </c>
      <c r="D595" s="3" t="s">
        <v>1415</v>
      </c>
      <c r="E595" s="13" t="s">
        <v>833</v>
      </c>
      <c r="F595" s="264" t="s">
        <v>594</v>
      </c>
      <c r="G595" s="381" t="s">
        <v>910</v>
      </c>
      <c r="H595" s="9">
        <v>80</v>
      </c>
      <c r="I595" s="9">
        <v>192</v>
      </c>
      <c r="J595" s="3" t="s">
        <v>2180</v>
      </c>
      <c r="K595" s="13" t="s">
        <v>2249</v>
      </c>
      <c r="L595" s="9">
        <v>2022</v>
      </c>
      <c r="M595" s="437" t="s">
        <v>2520</v>
      </c>
      <c r="N595" s="12">
        <v>9788184518672</v>
      </c>
      <c r="O595" s="280">
        <v>49011010</v>
      </c>
      <c r="P595" s="461">
        <v>0</v>
      </c>
      <c r="Q595" s="188">
        <v>150</v>
      </c>
      <c r="R595" s="171">
        <f t="shared" si="39"/>
        <v>2.1428571428571428</v>
      </c>
      <c r="S595" s="444"/>
      <c r="T595"/>
      <c r="U595"/>
    </row>
    <row r="596" spans="1:21" s="5" customFormat="1" ht="15.75" customHeight="1" x14ac:dyDescent="0.25">
      <c r="A596" s="17"/>
      <c r="B596" s="13">
        <v>5</v>
      </c>
      <c r="C596" s="11" t="s">
        <v>509</v>
      </c>
      <c r="D596" s="3" t="s">
        <v>1416</v>
      </c>
      <c r="E596" s="13" t="s">
        <v>833</v>
      </c>
      <c r="F596" s="264" t="s">
        <v>594</v>
      </c>
      <c r="G596" s="381" t="s">
        <v>910</v>
      </c>
      <c r="H596" s="9">
        <v>80</v>
      </c>
      <c r="I596" s="9">
        <v>192</v>
      </c>
      <c r="J596" s="3" t="s">
        <v>2180</v>
      </c>
      <c r="K596" s="13" t="s">
        <v>2249</v>
      </c>
      <c r="L596" s="9">
        <v>2022</v>
      </c>
      <c r="M596" s="437" t="s">
        <v>2520</v>
      </c>
      <c r="N596" s="12">
        <v>9788184518689</v>
      </c>
      <c r="O596" s="280">
        <v>49011010</v>
      </c>
      <c r="P596" s="461">
        <v>0</v>
      </c>
      <c r="Q596" s="188">
        <v>150</v>
      </c>
      <c r="R596" s="171">
        <f t="shared" si="39"/>
        <v>2.1428571428571428</v>
      </c>
      <c r="S596" s="444"/>
      <c r="T596"/>
      <c r="U596"/>
    </row>
    <row r="597" spans="1:21" s="5" customFormat="1" ht="15" customHeight="1" x14ac:dyDescent="0.25">
      <c r="A597" s="17"/>
      <c r="B597" s="13">
        <v>6</v>
      </c>
      <c r="C597" s="11" t="s">
        <v>56</v>
      </c>
      <c r="D597" s="3" t="s">
        <v>1417</v>
      </c>
      <c r="E597" s="13" t="s">
        <v>833</v>
      </c>
      <c r="F597" s="264" t="s">
        <v>594</v>
      </c>
      <c r="G597" s="381" t="s">
        <v>910</v>
      </c>
      <c r="H597" s="9">
        <v>80</v>
      </c>
      <c r="I597" s="9">
        <v>192</v>
      </c>
      <c r="J597" s="3" t="s">
        <v>2180</v>
      </c>
      <c r="K597" s="13" t="s">
        <v>2249</v>
      </c>
      <c r="L597" s="9">
        <v>2022</v>
      </c>
      <c r="M597" s="437" t="s">
        <v>2520</v>
      </c>
      <c r="N597" s="12">
        <v>9788184518696</v>
      </c>
      <c r="O597" s="280">
        <v>49011010</v>
      </c>
      <c r="P597" s="461">
        <v>0</v>
      </c>
      <c r="Q597" s="188">
        <v>140</v>
      </c>
      <c r="R597" s="171">
        <f t="shared" si="39"/>
        <v>2</v>
      </c>
      <c r="S597" s="444"/>
      <c r="T597"/>
      <c r="U597"/>
    </row>
    <row r="598" spans="1:21" s="5" customFormat="1" ht="15.75" customHeight="1" x14ac:dyDescent="0.25">
      <c r="A598" s="17"/>
      <c r="B598" s="13">
        <v>7</v>
      </c>
      <c r="C598" s="11" t="s">
        <v>57</v>
      </c>
      <c r="D598" s="3" t="s">
        <v>1418</v>
      </c>
      <c r="E598" s="13" t="s">
        <v>833</v>
      </c>
      <c r="F598" s="264" t="s">
        <v>594</v>
      </c>
      <c r="G598" s="381" t="s">
        <v>910</v>
      </c>
      <c r="H598" s="9">
        <v>80</v>
      </c>
      <c r="I598" s="9">
        <v>192</v>
      </c>
      <c r="J598" s="3" t="s">
        <v>2180</v>
      </c>
      <c r="K598" s="13" t="s">
        <v>2249</v>
      </c>
      <c r="L598" s="9">
        <v>2022</v>
      </c>
      <c r="M598" s="437" t="s">
        <v>2520</v>
      </c>
      <c r="N598" s="12">
        <v>9788184518702</v>
      </c>
      <c r="O598" s="280">
        <v>49011010</v>
      </c>
      <c r="P598" s="461">
        <v>0</v>
      </c>
      <c r="Q598" s="188">
        <v>140</v>
      </c>
      <c r="R598" s="171">
        <f t="shared" si="39"/>
        <v>2</v>
      </c>
      <c r="S598" s="444"/>
      <c r="T598"/>
      <c r="U598"/>
    </row>
    <row r="599" spans="1:21" s="5" customFormat="1" ht="14.25" customHeight="1" x14ac:dyDescent="0.25">
      <c r="A599" s="17"/>
      <c r="B599" s="13">
        <v>8</v>
      </c>
      <c r="C599" s="11" t="s">
        <v>58</v>
      </c>
      <c r="D599" s="3" t="s">
        <v>1419</v>
      </c>
      <c r="E599" s="13" t="s">
        <v>833</v>
      </c>
      <c r="F599" s="264" t="s">
        <v>594</v>
      </c>
      <c r="G599" s="381" t="s">
        <v>910</v>
      </c>
      <c r="H599" s="9">
        <v>80</v>
      </c>
      <c r="I599" s="9">
        <v>192</v>
      </c>
      <c r="J599" s="3" t="s">
        <v>2180</v>
      </c>
      <c r="K599" s="13" t="s">
        <v>2249</v>
      </c>
      <c r="L599" s="9">
        <v>2022</v>
      </c>
      <c r="M599" s="437" t="s">
        <v>2520</v>
      </c>
      <c r="N599" s="12">
        <v>9788184518719</v>
      </c>
      <c r="O599" s="280">
        <v>49011010</v>
      </c>
      <c r="P599" s="461">
        <v>0</v>
      </c>
      <c r="Q599" s="188">
        <v>140</v>
      </c>
      <c r="R599" s="171">
        <f t="shared" si="39"/>
        <v>2</v>
      </c>
      <c r="S599" s="444"/>
      <c r="T599"/>
      <c r="U599"/>
    </row>
    <row r="600" spans="1:21" s="5" customFormat="1" ht="15.75" customHeight="1" x14ac:dyDescent="0.25">
      <c r="A600" s="17"/>
      <c r="B600" s="13">
        <v>9</v>
      </c>
      <c r="C600" s="11" t="s">
        <v>713</v>
      </c>
      <c r="D600" s="3" t="s">
        <v>1420</v>
      </c>
      <c r="E600" s="13" t="s">
        <v>833</v>
      </c>
      <c r="F600" s="264" t="s">
        <v>594</v>
      </c>
      <c r="G600" s="381" t="s">
        <v>910</v>
      </c>
      <c r="H600" s="9">
        <v>80</v>
      </c>
      <c r="I600" s="9">
        <v>192</v>
      </c>
      <c r="J600" s="3" t="s">
        <v>2180</v>
      </c>
      <c r="K600" s="13" t="s">
        <v>2249</v>
      </c>
      <c r="L600" s="9">
        <v>2022</v>
      </c>
      <c r="M600" s="437" t="s">
        <v>2520</v>
      </c>
      <c r="N600" s="12">
        <v>9788184518726</v>
      </c>
      <c r="O600" s="280">
        <v>49011010</v>
      </c>
      <c r="P600" s="461">
        <v>0</v>
      </c>
      <c r="Q600" s="188">
        <v>150</v>
      </c>
      <c r="R600" s="171">
        <f t="shared" si="39"/>
        <v>2.1428571428571428</v>
      </c>
      <c r="S600" s="444"/>
      <c r="T600"/>
      <c r="U600"/>
    </row>
    <row r="601" spans="1:21" s="5" customFormat="1" ht="15.75" customHeight="1" x14ac:dyDescent="0.25">
      <c r="A601" s="17"/>
      <c r="B601" s="13">
        <v>10</v>
      </c>
      <c r="C601" s="11" t="s">
        <v>714</v>
      </c>
      <c r="D601" s="3" t="s">
        <v>1421</v>
      </c>
      <c r="E601" s="13" t="s">
        <v>833</v>
      </c>
      <c r="F601" s="264" t="s">
        <v>594</v>
      </c>
      <c r="G601" s="381" t="s">
        <v>910</v>
      </c>
      <c r="H601" s="9">
        <v>80</v>
      </c>
      <c r="I601" s="9">
        <v>192</v>
      </c>
      <c r="J601" s="3" t="s">
        <v>2180</v>
      </c>
      <c r="K601" s="13" t="s">
        <v>2249</v>
      </c>
      <c r="L601" s="9">
        <v>2022</v>
      </c>
      <c r="M601" s="437" t="s">
        <v>2520</v>
      </c>
      <c r="N601" s="12">
        <v>9788184518733</v>
      </c>
      <c r="O601" s="280">
        <v>49011010</v>
      </c>
      <c r="P601" s="461">
        <v>0</v>
      </c>
      <c r="Q601" s="188">
        <v>150</v>
      </c>
      <c r="R601" s="171">
        <f t="shared" si="39"/>
        <v>2.1428571428571428</v>
      </c>
      <c r="S601" s="444"/>
      <c r="T601"/>
      <c r="U601"/>
    </row>
    <row r="602" spans="1:21" s="5" customFormat="1" ht="15.75" customHeight="1" x14ac:dyDescent="0.25">
      <c r="A602" s="17"/>
      <c r="B602" s="13">
        <v>11</v>
      </c>
      <c r="C602" s="11" t="s">
        <v>187</v>
      </c>
      <c r="D602" s="3" t="s">
        <v>1421</v>
      </c>
      <c r="E602" s="13" t="s">
        <v>833</v>
      </c>
      <c r="F602" s="264" t="s">
        <v>594</v>
      </c>
      <c r="G602" s="381" t="s">
        <v>910</v>
      </c>
      <c r="H602" s="9">
        <v>80</v>
      </c>
      <c r="I602" s="9">
        <v>192</v>
      </c>
      <c r="J602" s="3" t="s">
        <v>2180</v>
      </c>
      <c r="K602" s="13" t="s">
        <v>2249</v>
      </c>
      <c r="L602" s="9">
        <v>2022</v>
      </c>
      <c r="M602" s="437" t="s">
        <v>2520</v>
      </c>
      <c r="N602" s="12">
        <v>9789350890653</v>
      </c>
      <c r="O602" s="280">
        <v>49011010</v>
      </c>
      <c r="P602" s="461">
        <v>0</v>
      </c>
      <c r="Q602" s="188">
        <v>150</v>
      </c>
      <c r="R602" s="171">
        <f t="shared" si="39"/>
        <v>2.1428571428571428</v>
      </c>
      <c r="S602" s="444"/>
      <c r="T602"/>
      <c r="U602"/>
    </row>
    <row r="603" spans="1:21" s="5" customFormat="1" ht="15" customHeight="1" x14ac:dyDescent="0.25">
      <c r="A603" s="17"/>
      <c r="B603" s="13">
        <v>12</v>
      </c>
      <c r="C603" s="11" t="s">
        <v>188</v>
      </c>
      <c r="D603" s="3" t="s">
        <v>1421</v>
      </c>
      <c r="E603" s="13" t="s">
        <v>833</v>
      </c>
      <c r="F603" s="264" t="s">
        <v>594</v>
      </c>
      <c r="G603" s="381" t="s">
        <v>910</v>
      </c>
      <c r="H603" s="9">
        <v>80</v>
      </c>
      <c r="I603" s="9">
        <v>192</v>
      </c>
      <c r="J603" s="3" t="s">
        <v>2180</v>
      </c>
      <c r="K603" s="13" t="s">
        <v>2249</v>
      </c>
      <c r="L603" s="9">
        <v>2022</v>
      </c>
      <c r="M603" s="437" t="s">
        <v>2520</v>
      </c>
      <c r="N603" s="12">
        <v>9789350890660</v>
      </c>
      <c r="O603" s="280">
        <v>49011010</v>
      </c>
      <c r="P603" s="461">
        <v>0</v>
      </c>
      <c r="Q603" s="188">
        <v>140</v>
      </c>
      <c r="R603" s="171">
        <f t="shared" si="39"/>
        <v>2</v>
      </c>
      <c r="S603" s="444"/>
      <c r="T603"/>
      <c r="U603"/>
    </row>
    <row r="604" spans="1:21" s="5" customFormat="1" ht="15.75" customHeight="1" x14ac:dyDescent="0.25">
      <c r="A604" s="17"/>
      <c r="B604" s="13">
        <v>13</v>
      </c>
      <c r="C604" s="11" t="s">
        <v>189</v>
      </c>
      <c r="D604" s="3" t="s">
        <v>1421</v>
      </c>
      <c r="E604" s="13" t="s">
        <v>833</v>
      </c>
      <c r="F604" s="264" t="s">
        <v>594</v>
      </c>
      <c r="G604" s="381" t="s">
        <v>910</v>
      </c>
      <c r="H604" s="9">
        <v>80</v>
      </c>
      <c r="I604" s="9">
        <v>192</v>
      </c>
      <c r="J604" s="3" t="s">
        <v>2180</v>
      </c>
      <c r="K604" s="13" t="s">
        <v>2249</v>
      </c>
      <c r="L604" s="9">
        <v>2022</v>
      </c>
      <c r="M604" s="437" t="s">
        <v>2520</v>
      </c>
      <c r="N604" s="12">
        <v>9789350890677</v>
      </c>
      <c r="O604" s="280">
        <v>49011010</v>
      </c>
      <c r="P604" s="461">
        <v>0</v>
      </c>
      <c r="Q604" s="188">
        <v>150</v>
      </c>
      <c r="R604" s="171">
        <f t="shared" si="39"/>
        <v>2.1428571428571428</v>
      </c>
      <c r="S604" s="444"/>
      <c r="T604"/>
      <c r="U604"/>
    </row>
    <row r="605" spans="1:21" s="5" customFormat="1" ht="15" customHeight="1" x14ac:dyDescent="0.25">
      <c r="A605" s="17"/>
      <c r="B605" s="13">
        <v>14</v>
      </c>
      <c r="C605" s="11" t="s">
        <v>190</v>
      </c>
      <c r="D605" s="3" t="s">
        <v>1421</v>
      </c>
      <c r="E605" s="13" t="s">
        <v>833</v>
      </c>
      <c r="F605" s="264" t="s">
        <v>594</v>
      </c>
      <c r="G605" s="381" t="s">
        <v>910</v>
      </c>
      <c r="H605" s="9">
        <v>80</v>
      </c>
      <c r="I605" s="9">
        <v>192</v>
      </c>
      <c r="J605" s="3" t="s">
        <v>2180</v>
      </c>
      <c r="K605" s="13" t="s">
        <v>2249</v>
      </c>
      <c r="L605" s="9">
        <v>2022</v>
      </c>
      <c r="M605" s="437" t="s">
        <v>2520</v>
      </c>
      <c r="N605" s="12">
        <v>9789350890684</v>
      </c>
      <c r="O605" s="280">
        <v>49011010</v>
      </c>
      <c r="P605" s="461">
        <v>0</v>
      </c>
      <c r="Q605" s="188">
        <v>150</v>
      </c>
      <c r="R605" s="171">
        <f t="shared" si="39"/>
        <v>2.1428571428571428</v>
      </c>
      <c r="S605" s="444"/>
      <c r="T605"/>
      <c r="U605"/>
    </row>
    <row r="606" spans="1:21" s="5" customFormat="1" ht="15.75" customHeight="1" x14ac:dyDescent="0.25">
      <c r="A606" s="17"/>
      <c r="B606" s="13">
        <v>15</v>
      </c>
      <c r="C606" s="11" t="s">
        <v>643</v>
      </c>
      <c r="D606" s="3" t="s">
        <v>1421</v>
      </c>
      <c r="E606" s="13" t="s">
        <v>833</v>
      </c>
      <c r="F606" s="264" t="s">
        <v>594</v>
      </c>
      <c r="G606" s="381" t="s">
        <v>910</v>
      </c>
      <c r="H606" s="9">
        <v>80</v>
      </c>
      <c r="I606" s="9">
        <v>192</v>
      </c>
      <c r="J606" s="3" t="s">
        <v>2180</v>
      </c>
      <c r="K606" s="13" t="s">
        <v>2249</v>
      </c>
      <c r="L606" s="9">
        <v>2022</v>
      </c>
      <c r="M606" s="437" t="s">
        <v>2520</v>
      </c>
      <c r="N606" s="12">
        <v>9789350890691</v>
      </c>
      <c r="O606" s="280">
        <v>49011010</v>
      </c>
      <c r="P606" s="461">
        <v>0</v>
      </c>
      <c r="Q606" s="188">
        <v>120</v>
      </c>
      <c r="R606" s="171">
        <f t="shared" si="39"/>
        <v>1.7142857142857142</v>
      </c>
      <c r="S606" s="444"/>
      <c r="T606"/>
      <c r="U606"/>
    </row>
    <row r="607" spans="1:21" s="5" customFormat="1" ht="15.75" customHeight="1" x14ac:dyDescent="0.25">
      <c r="A607" s="16"/>
      <c r="B607" s="13">
        <v>16</v>
      </c>
      <c r="C607" s="11" t="s">
        <v>644</v>
      </c>
      <c r="D607" s="3" t="s">
        <v>1421</v>
      </c>
      <c r="E607" s="13" t="s">
        <v>833</v>
      </c>
      <c r="F607" s="264" t="s">
        <v>594</v>
      </c>
      <c r="G607" s="381" t="s">
        <v>910</v>
      </c>
      <c r="H607" s="9">
        <v>80</v>
      </c>
      <c r="I607" s="9">
        <v>192</v>
      </c>
      <c r="J607" s="3" t="s">
        <v>2180</v>
      </c>
      <c r="K607" s="13" t="s">
        <v>2249</v>
      </c>
      <c r="L607" s="9">
        <v>2022</v>
      </c>
      <c r="M607" s="437" t="s">
        <v>2520</v>
      </c>
      <c r="N607" s="12">
        <v>9789350890707</v>
      </c>
      <c r="O607" s="280">
        <v>49011010</v>
      </c>
      <c r="P607" s="461">
        <v>0</v>
      </c>
      <c r="Q607" s="188">
        <v>140</v>
      </c>
      <c r="R607" s="171">
        <f t="shared" si="39"/>
        <v>2</v>
      </c>
      <c r="S607" s="444"/>
      <c r="T607"/>
      <c r="U607"/>
    </row>
    <row r="608" spans="1:21" ht="15" x14ac:dyDescent="0.25">
      <c r="B608" s="13">
        <v>20</v>
      </c>
      <c r="C608" s="11" t="s">
        <v>1242</v>
      </c>
      <c r="D608" s="13" t="s">
        <v>1243</v>
      </c>
      <c r="E608" s="3" t="s">
        <v>989</v>
      </c>
      <c r="F608" s="134" t="s">
        <v>594</v>
      </c>
      <c r="G608" s="3" t="s">
        <v>910</v>
      </c>
      <c r="H608" s="9">
        <v>4</v>
      </c>
      <c r="I608" s="222">
        <v>3072</v>
      </c>
      <c r="J608" s="3" t="s">
        <v>2181</v>
      </c>
      <c r="K608" s="13" t="s">
        <v>2214</v>
      </c>
      <c r="L608" s="36">
        <v>2022</v>
      </c>
      <c r="M608" s="437" t="s">
        <v>2520</v>
      </c>
      <c r="N608" s="14">
        <v>9789350898062</v>
      </c>
      <c r="O608" s="280">
        <v>49011010</v>
      </c>
      <c r="P608" s="461">
        <v>0</v>
      </c>
      <c r="Q608" s="403">
        <v>2100</v>
      </c>
      <c r="R608" s="109">
        <f t="shared" si="39"/>
        <v>30</v>
      </c>
      <c r="S608" s="444"/>
    </row>
    <row r="609" spans="1:21" s="5" customFormat="1" ht="18" customHeight="1" x14ac:dyDescent="0.25">
      <c r="A609" s="101"/>
      <c r="B609" s="119" t="s">
        <v>986</v>
      </c>
      <c r="C609" s="36"/>
      <c r="D609" s="36"/>
      <c r="E609" s="36"/>
      <c r="F609" s="265"/>
      <c r="G609" s="3"/>
      <c r="H609" s="36"/>
      <c r="I609" s="36"/>
      <c r="J609" s="36"/>
      <c r="K609" s="13"/>
      <c r="L609" s="9"/>
      <c r="M609" s="35"/>
      <c r="N609" s="13"/>
      <c r="O609" s="164"/>
      <c r="P609" s="36"/>
      <c r="Q609" s="188"/>
      <c r="R609" s="171"/>
      <c r="S609" s="444"/>
      <c r="T609"/>
      <c r="U609"/>
    </row>
    <row r="610" spans="1:21" s="5" customFormat="1" ht="15" x14ac:dyDescent="0.25">
      <c r="A610" s="102"/>
      <c r="B610" s="13">
        <v>1</v>
      </c>
      <c r="C610" s="13" t="s">
        <v>987</v>
      </c>
      <c r="D610" s="13" t="s">
        <v>988</v>
      </c>
      <c r="E610" s="13" t="s">
        <v>989</v>
      </c>
      <c r="F610" s="254" t="s">
        <v>594</v>
      </c>
      <c r="G610" s="381" t="s">
        <v>910</v>
      </c>
      <c r="H610" s="9">
        <v>140</v>
      </c>
      <c r="I610" s="36">
        <v>32</v>
      </c>
      <c r="J610" s="3" t="s">
        <v>1614</v>
      </c>
      <c r="K610" s="13" t="s">
        <v>2237</v>
      </c>
      <c r="L610" s="9">
        <v>2022</v>
      </c>
      <c r="M610" s="437" t="s">
        <v>2503</v>
      </c>
      <c r="N610" s="14">
        <v>9789350898840</v>
      </c>
      <c r="O610" s="280">
        <v>49011010</v>
      </c>
      <c r="P610" s="461">
        <v>0</v>
      </c>
      <c r="Q610" s="402">
        <v>140</v>
      </c>
      <c r="R610" s="171">
        <f t="shared" ref="R610:R625" si="40">Q610/70</f>
        <v>2</v>
      </c>
      <c r="S610" s="444"/>
      <c r="T610"/>
      <c r="U610"/>
    </row>
    <row r="611" spans="1:21" s="5" customFormat="1" ht="15" x14ac:dyDescent="0.25">
      <c r="A611" s="102"/>
      <c r="B611" s="13">
        <v>2</v>
      </c>
      <c r="C611" s="13" t="s">
        <v>990</v>
      </c>
      <c r="D611" s="13" t="s">
        <v>988</v>
      </c>
      <c r="E611" s="13" t="s">
        <v>989</v>
      </c>
      <c r="F611" s="254" t="s">
        <v>594</v>
      </c>
      <c r="G611" s="381" t="s">
        <v>910</v>
      </c>
      <c r="H611" s="9">
        <v>140</v>
      </c>
      <c r="I611" s="36">
        <v>32</v>
      </c>
      <c r="J611" s="3" t="s">
        <v>1614</v>
      </c>
      <c r="K611" s="13" t="s">
        <v>2237</v>
      </c>
      <c r="L611" s="9">
        <v>2022</v>
      </c>
      <c r="M611" s="437" t="s">
        <v>2503</v>
      </c>
      <c r="N611" s="14">
        <v>9789350898901</v>
      </c>
      <c r="O611" s="280">
        <v>49011010</v>
      </c>
      <c r="P611" s="461">
        <v>0</v>
      </c>
      <c r="Q611" s="402">
        <v>140</v>
      </c>
      <c r="R611" s="171">
        <f t="shared" si="40"/>
        <v>2</v>
      </c>
      <c r="S611" s="444"/>
      <c r="T611"/>
      <c r="U611"/>
    </row>
    <row r="612" spans="1:21" ht="15" x14ac:dyDescent="0.25">
      <c r="A612" s="89"/>
      <c r="B612" s="13">
        <v>3</v>
      </c>
      <c r="C612" s="13" t="s">
        <v>991</v>
      </c>
      <c r="D612" s="13" t="s">
        <v>988</v>
      </c>
      <c r="E612" s="13" t="s">
        <v>989</v>
      </c>
      <c r="F612" s="254" t="s">
        <v>594</v>
      </c>
      <c r="G612" s="381" t="s">
        <v>910</v>
      </c>
      <c r="H612" s="9">
        <v>140</v>
      </c>
      <c r="I612" s="36">
        <v>32</v>
      </c>
      <c r="J612" s="3" t="s">
        <v>1614</v>
      </c>
      <c r="K612" s="13" t="s">
        <v>2237</v>
      </c>
      <c r="L612" s="9">
        <v>2022</v>
      </c>
      <c r="M612" s="437" t="s">
        <v>2503</v>
      </c>
      <c r="N612" s="14">
        <v>9789350898895</v>
      </c>
      <c r="O612" s="280">
        <v>49011010</v>
      </c>
      <c r="P612" s="461">
        <v>0</v>
      </c>
      <c r="Q612" s="188">
        <v>140</v>
      </c>
      <c r="R612" s="171">
        <f t="shared" si="40"/>
        <v>2</v>
      </c>
      <c r="S612" s="444"/>
    </row>
    <row r="613" spans="1:21" ht="15" x14ac:dyDescent="0.25">
      <c r="A613" s="89"/>
      <c r="B613" s="13">
        <v>4</v>
      </c>
      <c r="C613" s="13" t="s">
        <v>992</v>
      </c>
      <c r="D613" s="13" t="s">
        <v>988</v>
      </c>
      <c r="E613" s="13" t="s">
        <v>989</v>
      </c>
      <c r="F613" s="254" t="s">
        <v>594</v>
      </c>
      <c r="G613" s="381" t="s">
        <v>910</v>
      </c>
      <c r="H613" s="9">
        <v>140</v>
      </c>
      <c r="I613" s="36">
        <v>32</v>
      </c>
      <c r="J613" s="3" t="s">
        <v>1614</v>
      </c>
      <c r="K613" s="13" t="s">
        <v>2237</v>
      </c>
      <c r="L613" s="9">
        <v>2022</v>
      </c>
      <c r="M613" s="437" t="s">
        <v>2503</v>
      </c>
      <c r="N613" s="14">
        <v>9789350898833</v>
      </c>
      <c r="O613" s="280">
        <v>49011010</v>
      </c>
      <c r="P613" s="461">
        <v>0</v>
      </c>
      <c r="Q613" s="402">
        <v>140</v>
      </c>
      <c r="R613" s="171">
        <f t="shared" si="40"/>
        <v>2</v>
      </c>
      <c r="S613" s="444"/>
    </row>
    <row r="614" spans="1:21" ht="15" x14ac:dyDescent="0.25">
      <c r="A614" s="89"/>
      <c r="B614" s="13">
        <v>5</v>
      </c>
      <c r="C614" s="13" t="s">
        <v>993</v>
      </c>
      <c r="D614" s="13" t="s">
        <v>988</v>
      </c>
      <c r="E614" s="13" t="s">
        <v>989</v>
      </c>
      <c r="F614" s="254" t="s">
        <v>594</v>
      </c>
      <c r="G614" s="381" t="s">
        <v>910</v>
      </c>
      <c r="H614" s="9">
        <v>140</v>
      </c>
      <c r="I614" s="36">
        <v>32</v>
      </c>
      <c r="J614" s="3" t="s">
        <v>1600</v>
      </c>
      <c r="K614" s="13" t="s">
        <v>2237</v>
      </c>
      <c r="L614" s="9">
        <v>2022</v>
      </c>
      <c r="M614" s="437" t="s">
        <v>2503</v>
      </c>
      <c r="N614" s="14">
        <v>9789350898826</v>
      </c>
      <c r="O614" s="280">
        <v>49011010</v>
      </c>
      <c r="P614" s="461">
        <v>0</v>
      </c>
      <c r="Q614" s="402">
        <v>150</v>
      </c>
      <c r="R614" s="171">
        <f t="shared" si="40"/>
        <v>2.1428571428571428</v>
      </c>
      <c r="S614" s="444"/>
    </row>
    <row r="615" spans="1:21" ht="15" x14ac:dyDescent="0.25">
      <c r="A615" s="89"/>
      <c r="B615" s="13">
        <v>6</v>
      </c>
      <c r="C615" s="13" t="s">
        <v>994</v>
      </c>
      <c r="D615" s="13" t="s">
        <v>988</v>
      </c>
      <c r="E615" s="13" t="s">
        <v>989</v>
      </c>
      <c r="F615" s="254" t="s">
        <v>594</v>
      </c>
      <c r="G615" s="381" t="s">
        <v>910</v>
      </c>
      <c r="H615" s="9">
        <v>140</v>
      </c>
      <c r="I615" s="36">
        <v>32</v>
      </c>
      <c r="J615" s="3" t="s">
        <v>1600</v>
      </c>
      <c r="K615" s="13" t="s">
        <v>2237</v>
      </c>
      <c r="L615" s="9">
        <v>2022</v>
      </c>
      <c r="M615" s="437" t="s">
        <v>2503</v>
      </c>
      <c r="N615" s="14">
        <v>9789350898918</v>
      </c>
      <c r="O615" s="280">
        <v>49011010</v>
      </c>
      <c r="P615" s="461">
        <v>0</v>
      </c>
      <c r="Q615" s="402">
        <v>150</v>
      </c>
      <c r="R615" s="171">
        <f t="shared" si="40"/>
        <v>2.1428571428571428</v>
      </c>
      <c r="S615" s="444"/>
    </row>
    <row r="616" spans="1:21" ht="15" x14ac:dyDescent="0.25">
      <c r="A616" s="89"/>
      <c r="B616" s="13">
        <v>7</v>
      </c>
      <c r="C616" s="13" t="s">
        <v>995</v>
      </c>
      <c r="D616" s="13" t="s">
        <v>988</v>
      </c>
      <c r="E616" s="13" t="s">
        <v>989</v>
      </c>
      <c r="F616" s="254" t="s">
        <v>594</v>
      </c>
      <c r="G616" s="381" t="s">
        <v>910</v>
      </c>
      <c r="H616" s="9">
        <v>140</v>
      </c>
      <c r="I616" s="36">
        <v>32</v>
      </c>
      <c r="J616" s="3" t="s">
        <v>1614</v>
      </c>
      <c r="K616" s="13" t="s">
        <v>2237</v>
      </c>
      <c r="L616" s="9">
        <v>2022</v>
      </c>
      <c r="M616" s="437" t="s">
        <v>2503</v>
      </c>
      <c r="N616" s="14">
        <v>9789350898925</v>
      </c>
      <c r="O616" s="280">
        <v>49011010</v>
      </c>
      <c r="P616" s="461">
        <v>0</v>
      </c>
      <c r="Q616" s="402">
        <v>140</v>
      </c>
      <c r="R616" s="171">
        <f t="shared" si="40"/>
        <v>2</v>
      </c>
      <c r="S616" s="444"/>
    </row>
    <row r="617" spans="1:21" ht="15" x14ac:dyDescent="0.25">
      <c r="A617" s="89"/>
      <c r="B617" s="13">
        <v>8</v>
      </c>
      <c r="C617" s="13" t="s">
        <v>996</v>
      </c>
      <c r="D617" s="13" t="s">
        <v>988</v>
      </c>
      <c r="E617" s="13" t="s">
        <v>989</v>
      </c>
      <c r="F617" s="254" t="s">
        <v>594</v>
      </c>
      <c r="G617" s="381" t="s">
        <v>910</v>
      </c>
      <c r="H617" s="9">
        <v>140</v>
      </c>
      <c r="I617" s="36">
        <v>32</v>
      </c>
      <c r="J617" s="3" t="s">
        <v>1600</v>
      </c>
      <c r="K617" s="13" t="s">
        <v>2237</v>
      </c>
      <c r="L617" s="9">
        <v>2022</v>
      </c>
      <c r="M617" s="437" t="s">
        <v>2503</v>
      </c>
      <c r="N617" s="14">
        <v>9789350898857</v>
      </c>
      <c r="O617" s="280">
        <v>49011010</v>
      </c>
      <c r="P617" s="461">
        <v>0</v>
      </c>
      <c r="Q617" s="402">
        <v>140</v>
      </c>
      <c r="R617" s="171">
        <f t="shared" si="40"/>
        <v>2</v>
      </c>
      <c r="S617" s="444"/>
    </row>
    <row r="618" spans="1:21" ht="15" x14ac:dyDescent="0.25">
      <c r="A618" s="89"/>
      <c r="B618" s="13">
        <v>9</v>
      </c>
      <c r="C618" s="13" t="s">
        <v>997</v>
      </c>
      <c r="D618" s="13" t="s">
        <v>988</v>
      </c>
      <c r="E618" s="13" t="s">
        <v>989</v>
      </c>
      <c r="F618" s="254" t="s">
        <v>594</v>
      </c>
      <c r="G618" s="381" t="s">
        <v>910</v>
      </c>
      <c r="H618" s="9">
        <v>140</v>
      </c>
      <c r="I618" s="36">
        <v>32</v>
      </c>
      <c r="J618" s="3" t="s">
        <v>1614</v>
      </c>
      <c r="K618" s="13" t="s">
        <v>2237</v>
      </c>
      <c r="L618" s="9">
        <v>2022</v>
      </c>
      <c r="M618" s="437" t="s">
        <v>2503</v>
      </c>
      <c r="N618" s="14">
        <v>9789350898932</v>
      </c>
      <c r="O618" s="280">
        <v>49011010</v>
      </c>
      <c r="P618" s="461">
        <v>0</v>
      </c>
      <c r="Q618" s="188">
        <v>120</v>
      </c>
      <c r="R618" s="171">
        <f t="shared" si="40"/>
        <v>1.7142857142857142</v>
      </c>
      <c r="S618" s="444"/>
    </row>
    <row r="619" spans="1:21" ht="15" x14ac:dyDescent="0.25">
      <c r="A619" s="89"/>
      <c r="B619" s="13">
        <v>10</v>
      </c>
      <c r="C619" s="13" t="s">
        <v>998</v>
      </c>
      <c r="D619" s="13" t="s">
        <v>988</v>
      </c>
      <c r="E619" s="13" t="s">
        <v>989</v>
      </c>
      <c r="F619" s="254" t="s">
        <v>594</v>
      </c>
      <c r="G619" s="381" t="s">
        <v>910</v>
      </c>
      <c r="H619" s="9">
        <v>140</v>
      </c>
      <c r="I619" s="36">
        <v>32</v>
      </c>
      <c r="J619" s="3" t="s">
        <v>1600</v>
      </c>
      <c r="K619" s="13" t="s">
        <v>2237</v>
      </c>
      <c r="L619" s="9">
        <v>2022</v>
      </c>
      <c r="M619" s="437" t="s">
        <v>2503</v>
      </c>
      <c r="N619" s="14">
        <v>9789350898949</v>
      </c>
      <c r="O619" s="280">
        <v>49011010</v>
      </c>
      <c r="P619" s="461">
        <v>0</v>
      </c>
      <c r="Q619" s="188">
        <v>140</v>
      </c>
      <c r="R619" s="171">
        <f t="shared" si="40"/>
        <v>2</v>
      </c>
      <c r="S619" s="444"/>
    </row>
    <row r="620" spans="1:21" ht="15" x14ac:dyDescent="0.25">
      <c r="A620" s="89"/>
      <c r="B620" s="13">
        <v>11</v>
      </c>
      <c r="C620" s="13" t="s">
        <v>999</v>
      </c>
      <c r="D620" s="13" t="s">
        <v>988</v>
      </c>
      <c r="E620" s="13" t="s">
        <v>989</v>
      </c>
      <c r="F620" s="254" t="s">
        <v>594</v>
      </c>
      <c r="G620" s="381" t="s">
        <v>910</v>
      </c>
      <c r="H620" s="9">
        <v>140</v>
      </c>
      <c r="I620" s="36">
        <v>32</v>
      </c>
      <c r="J620" s="3" t="s">
        <v>1614</v>
      </c>
      <c r="K620" s="13" t="s">
        <v>2237</v>
      </c>
      <c r="L620" s="9">
        <v>2022</v>
      </c>
      <c r="M620" s="437" t="s">
        <v>2503</v>
      </c>
      <c r="N620" s="14">
        <v>9789350898956</v>
      </c>
      <c r="O620" s="280">
        <v>49011010</v>
      </c>
      <c r="P620" s="461">
        <v>0</v>
      </c>
      <c r="Q620" s="188">
        <v>150</v>
      </c>
      <c r="R620" s="171">
        <f t="shared" si="40"/>
        <v>2.1428571428571428</v>
      </c>
      <c r="S620" s="444"/>
    </row>
    <row r="621" spans="1:21" ht="15" x14ac:dyDescent="0.25">
      <c r="A621" s="89"/>
      <c r="B621" s="13">
        <v>12</v>
      </c>
      <c r="C621" s="13" t="s">
        <v>1000</v>
      </c>
      <c r="D621" s="13" t="s">
        <v>988</v>
      </c>
      <c r="E621" s="13" t="s">
        <v>989</v>
      </c>
      <c r="F621" s="254" t="s">
        <v>594</v>
      </c>
      <c r="G621" s="381" t="s">
        <v>910</v>
      </c>
      <c r="H621" s="9">
        <v>140</v>
      </c>
      <c r="I621" s="36">
        <v>32</v>
      </c>
      <c r="J621" s="3" t="s">
        <v>1614</v>
      </c>
      <c r="K621" s="13" t="s">
        <v>2237</v>
      </c>
      <c r="L621" s="9">
        <v>2022</v>
      </c>
      <c r="M621" s="437" t="s">
        <v>2503</v>
      </c>
      <c r="N621" s="14">
        <v>9789350898963</v>
      </c>
      <c r="O621" s="280">
        <v>49011010</v>
      </c>
      <c r="P621" s="461">
        <v>0</v>
      </c>
      <c r="Q621" s="188">
        <v>140</v>
      </c>
      <c r="R621" s="171">
        <f t="shared" si="40"/>
        <v>2</v>
      </c>
      <c r="S621" s="444"/>
    </row>
    <row r="622" spans="1:21" ht="15" x14ac:dyDescent="0.25">
      <c r="A622" s="89"/>
      <c r="B622" s="13">
        <v>13</v>
      </c>
      <c r="C622" s="13" t="s">
        <v>1001</v>
      </c>
      <c r="D622" s="13" t="s">
        <v>988</v>
      </c>
      <c r="E622" s="13" t="s">
        <v>989</v>
      </c>
      <c r="F622" s="254" t="s">
        <v>594</v>
      </c>
      <c r="G622" s="381" t="s">
        <v>910</v>
      </c>
      <c r="H622" s="9">
        <v>140</v>
      </c>
      <c r="I622" s="36">
        <v>32</v>
      </c>
      <c r="J622" s="3" t="s">
        <v>1614</v>
      </c>
      <c r="K622" s="13" t="s">
        <v>2237</v>
      </c>
      <c r="L622" s="9">
        <v>2022</v>
      </c>
      <c r="M622" s="437" t="s">
        <v>2503</v>
      </c>
      <c r="N622" s="14">
        <v>9789350898871</v>
      </c>
      <c r="O622" s="280">
        <v>49011010</v>
      </c>
      <c r="P622" s="461">
        <v>0</v>
      </c>
      <c r="Q622" s="188">
        <v>140</v>
      </c>
      <c r="R622" s="171">
        <f t="shared" si="40"/>
        <v>2</v>
      </c>
      <c r="S622" s="444"/>
    </row>
    <row r="623" spans="1:21" ht="15" x14ac:dyDescent="0.25">
      <c r="A623" s="89"/>
      <c r="B623" s="13">
        <v>14</v>
      </c>
      <c r="C623" s="13" t="s">
        <v>1002</v>
      </c>
      <c r="D623" s="13" t="s">
        <v>988</v>
      </c>
      <c r="E623" s="13" t="s">
        <v>989</v>
      </c>
      <c r="F623" s="254" t="s">
        <v>594</v>
      </c>
      <c r="G623" s="381" t="s">
        <v>910</v>
      </c>
      <c r="H623" s="9">
        <v>140</v>
      </c>
      <c r="I623" s="36">
        <v>32</v>
      </c>
      <c r="J623" s="3" t="s">
        <v>1600</v>
      </c>
      <c r="K623" s="13" t="s">
        <v>2237</v>
      </c>
      <c r="L623" s="9">
        <v>2022</v>
      </c>
      <c r="M623" s="437" t="s">
        <v>2503</v>
      </c>
      <c r="N623" s="14">
        <v>9789350898888</v>
      </c>
      <c r="O623" s="280">
        <v>49011010</v>
      </c>
      <c r="P623" s="461">
        <v>0</v>
      </c>
      <c r="Q623" s="188">
        <v>140</v>
      </c>
      <c r="R623" s="171">
        <f t="shared" si="40"/>
        <v>2</v>
      </c>
      <c r="S623" s="444"/>
    </row>
    <row r="624" spans="1:21" ht="15" x14ac:dyDescent="0.25">
      <c r="A624" s="104"/>
      <c r="B624" s="13">
        <v>15</v>
      </c>
      <c r="C624" s="13" t="s">
        <v>1003</v>
      </c>
      <c r="D624" s="13" t="s">
        <v>988</v>
      </c>
      <c r="E624" s="13" t="s">
        <v>989</v>
      </c>
      <c r="F624" s="254" t="s">
        <v>594</v>
      </c>
      <c r="G624" s="381" t="s">
        <v>910</v>
      </c>
      <c r="H624" s="9">
        <v>140</v>
      </c>
      <c r="I624" s="36">
        <v>32</v>
      </c>
      <c r="J624" s="3" t="s">
        <v>1614</v>
      </c>
      <c r="K624" s="13" t="s">
        <v>2237</v>
      </c>
      <c r="L624" s="9">
        <v>2022</v>
      </c>
      <c r="M624" s="437" t="s">
        <v>2503</v>
      </c>
      <c r="N624" s="14">
        <v>9789350898864</v>
      </c>
      <c r="O624" s="280">
        <v>49011010</v>
      </c>
      <c r="P624" s="461">
        <v>0</v>
      </c>
      <c r="Q624" s="188">
        <v>140</v>
      </c>
      <c r="R624" s="171">
        <f t="shared" si="40"/>
        <v>2</v>
      </c>
      <c r="S624" s="444"/>
    </row>
    <row r="625" spans="1:21" ht="15" x14ac:dyDescent="0.25">
      <c r="B625" s="13">
        <v>16</v>
      </c>
      <c r="C625" s="11" t="s">
        <v>1553</v>
      </c>
      <c r="D625" s="13" t="s">
        <v>1444</v>
      </c>
      <c r="E625" s="3" t="s">
        <v>989</v>
      </c>
      <c r="F625" s="254" t="s">
        <v>594</v>
      </c>
      <c r="G625" s="8" t="s">
        <v>910</v>
      </c>
      <c r="H625" s="36">
        <v>8</v>
      </c>
      <c r="I625" s="222">
        <v>480</v>
      </c>
      <c r="J625" s="3" t="s">
        <v>2182</v>
      </c>
      <c r="K625" s="13" t="s">
        <v>2214</v>
      </c>
      <c r="L625" s="259">
        <v>2022</v>
      </c>
      <c r="M625" s="437" t="s">
        <v>2503</v>
      </c>
      <c r="N625" s="14">
        <v>9789386671561</v>
      </c>
      <c r="O625" s="280">
        <v>49011010</v>
      </c>
      <c r="P625" s="461">
        <v>0</v>
      </c>
      <c r="Q625" s="403">
        <v>2050</v>
      </c>
      <c r="R625" s="109">
        <f t="shared" si="40"/>
        <v>29.285714285714285</v>
      </c>
      <c r="S625" s="444"/>
    </row>
    <row r="626" spans="1:21" ht="15" x14ac:dyDescent="0.25">
      <c r="B626" s="119" t="s">
        <v>1276</v>
      </c>
      <c r="C626" s="73"/>
      <c r="D626" s="73"/>
      <c r="E626" s="73"/>
      <c r="F626" s="215"/>
      <c r="G626" s="73"/>
      <c r="H626" s="82"/>
      <c r="I626" s="82"/>
      <c r="J626" s="73"/>
      <c r="K626" s="13"/>
      <c r="L626" s="9"/>
      <c r="M626" s="35"/>
      <c r="N626" s="88"/>
      <c r="O626" s="282"/>
      <c r="P626" s="36"/>
      <c r="Q626" s="188"/>
      <c r="R626" s="171"/>
      <c r="S626" s="444"/>
    </row>
    <row r="627" spans="1:21" ht="109.5" customHeight="1" x14ac:dyDescent="0.25">
      <c r="B627" s="80">
        <v>1</v>
      </c>
      <c r="C627" s="103" t="s">
        <v>1277</v>
      </c>
      <c r="D627" s="73" t="s">
        <v>1278</v>
      </c>
      <c r="E627" s="73" t="s">
        <v>1028</v>
      </c>
      <c r="F627" s="215" t="s">
        <v>594</v>
      </c>
      <c r="G627" s="381" t="s">
        <v>910</v>
      </c>
      <c r="H627" s="9">
        <v>80</v>
      </c>
      <c r="I627" s="82">
        <v>64</v>
      </c>
      <c r="J627" s="3" t="s">
        <v>1614</v>
      </c>
      <c r="K627" s="13" t="s">
        <v>2239</v>
      </c>
      <c r="L627" s="9">
        <v>2021</v>
      </c>
      <c r="M627" s="437" t="s">
        <v>2521</v>
      </c>
      <c r="N627" s="88">
        <v>9789386671851</v>
      </c>
      <c r="O627" s="280">
        <v>49011010</v>
      </c>
      <c r="P627" s="461">
        <v>0</v>
      </c>
      <c r="Q627" s="188">
        <v>140</v>
      </c>
      <c r="R627" s="171">
        <f>Q627/70</f>
        <v>2</v>
      </c>
      <c r="S627" s="444"/>
    </row>
    <row r="628" spans="1:21" ht="17.25" customHeight="1" x14ac:dyDescent="0.25">
      <c r="A628" s="193"/>
      <c r="B628" s="119" t="s">
        <v>1378</v>
      </c>
      <c r="C628" s="120"/>
      <c r="D628" s="128"/>
      <c r="E628" s="128"/>
      <c r="F628" s="268"/>
      <c r="G628" s="251"/>
      <c r="H628" s="120"/>
      <c r="I628" s="120"/>
      <c r="J628" s="120"/>
      <c r="K628" s="13"/>
      <c r="L628" s="9"/>
      <c r="M628" s="35"/>
      <c r="N628" s="133"/>
      <c r="O628" s="281"/>
      <c r="P628" s="36"/>
      <c r="Q628" s="188"/>
      <c r="R628" s="195"/>
      <c r="S628" s="444"/>
    </row>
    <row r="629" spans="1:21" s="196" customFormat="1" ht="23.25" customHeight="1" x14ac:dyDescent="0.25">
      <c r="B629" s="45">
        <v>1</v>
      </c>
      <c r="C629" s="197" t="s">
        <v>1379</v>
      </c>
      <c r="D629" s="13" t="s">
        <v>1380</v>
      </c>
      <c r="E629" s="3" t="s">
        <v>1381</v>
      </c>
      <c r="F629" s="134" t="s">
        <v>594</v>
      </c>
      <c r="G629" s="381" t="s">
        <v>910</v>
      </c>
      <c r="H629" s="9">
        <v>70</v>
      </c>
      <c r="I629" s="9">
        <v>80</v>
      </c>
      <c r="J629" s="3" t="s">
        <v>2183</v>
      </c>
      <c r="K629" s="13" t="s">
        <v>2211</v>
      </c>
      <c r="L629" s="9">
        <v>2022</v>
      </c>
      <c r="M629" s="437" t="s">
        <v>2501</v>
      </c>
      <c r="N629" s="15">
        <v>9789389281019</v>
      </c>
      <c r="O629" s="280">
        <v>49011010</v>
      </c>
      <c r="P629" s="461">
        <v>0</v>
      </c>
      <c r="Q629" s="188">
        <v>250</v>
      </c>
      <c r="R629" s="171">
        <f t="shared" ref="R629:R634" si="41">Q629/70</f>
        <v>3.5714285714285716</v>
      </c>
      <c r="S629" s="444"/>
      <c r="T629"/>
      <c r="U629"/>
    </row>
    <row r="630" spans="1:21" s="196" customFormat="1" ht="23.25" customHeight="1" x14ac:dyDescent="0.25">
      <c r="B630" s="45">
        <v>2</v>
      </c>
      <c r="C630" s="197" t="s">
        <v>1382</v>
      </c>
      <c r="D630" s="13" t="s">
        <v>1380</v>
      </c>
      <c r="E630" s="3" t="s">
        <v>1381</v>
      </c>
      <c r="F630" s="134" t="s">
        <v>594</v>
      </c>
      <c r="G630" s="381" t="s">
        <v>910</v>
      </c>
      <c r="H630" s="9">
        <v>70</v>
      </c>
      <c r="I630" s="9">
        <v>88</v>
      </c>
      <c r="J630" s="3" t="s">
        <v>2183</v>
      </c>
      <c r="K630" s="13" t="s">
        <v>2247</v>
      </c>
      <c r="L630" s="9">
        <v>2022</v>
      </c>
      <c r="M630" s="437" t="s">
        <v>2502</v>
      </c>
      <c r="N630" s="15">
        <v>9789389281026</v>
      </c>
      <c r="O630" s="280">
        <v>49011010</v>
      </c>
      <c r="P630" s="461">
        <v>0</v>
      </c>
      <c r="Q630" s="188">
        <v>250</v>
      </c>
      <c r="R630" s="171">
        <f t="shared" si="41"/>
        <v>3.5714285714285716</v>
      </c>
      <c r="S630" s="444"/>
      <c r="T630"/>
      <c r="U630"/>
    </row>
    <row r="631" spans="1:21" s="196" customFormat="1" ht="23.25" customHeight="1" x14ac:dyDescent="0.25">
      <c r="B631" s="45">
        <v>3</v>
      </c>
      <c r="C631" s="197" t="s">
        <v>1383</v>
      </c>
      <c r="D631" s="13" t="s">
        <v>1380</v>
      </c>
      <c r="E631" s="3" t="s">
        <v>1381</v>
      </c>
      <c r="F631" s="134" t="s">
        <v>594</v>
      </c>
      <c r="G631" s="381" t="s">
        <v>910</v>
      </c>
      <c r="H631" s="9">
        <v>70</v>
      </c>
      <c r="I631" s="9">
        <v>88</v>
      </c>
      <c r="J631" s="3" t="s">
        <v>2183</v>
      </c>
      <c r="K631" s="13" t="s">
        <v>2247</v>
      </c>
      <c r="L631" s="9">
        <v>2022</v>
      </c>
      <c r="M631" s="437" t="s">
        <v>2513</v>
      </c>
      <c r="N631" s="15">
        <v>9789389281033</v>
      </c>
      <c r="O631" s="280">
        <v>49011010</v>
      </c>
      <c r="P631" s="461">
        <v>0</v>
      </c>
      <c r="Q631" s="188">
        <v>250</v>
      </c>
      <c r="R631" s="171">
        <f t="shared" si="41"/>
        <v>3.5714285714285716</v>
      </c>
      <c r="S631" s="444"/>
      <c r="T631"/>
      <c r="U631"/>
    </row>
    <row r="632" spans="1:21" s="196" customFormat="1" ht="23.25" customHeight="1" x14ac:dyDescent="0.25">
      <c r="B632" s="45">
        <v>4</v>
      </c>
      <c r="C632" s="197" t="s">
        <v>1384</v>
      </c>
      <c r="D632" s="13" t="s">
        <v>1380</v>
      </c>
      <c r="E632" s="3" t="s">
        <v>1381</v>
      </c>
      <c r="F632" s="134" t="s">
        <v>594</v>
      </c>
      <c r="G632" s="381" t="s">
        <v>910</v>
      </c>
      <c r="H632" s="9">
        <v>70</v>
      </c>
      <c r="I632" s="9">
        <v>88</v>
      </c>
      <c r="J632" s="3" t="s">
        <v>2183</v>
      </c>
      <c r="K632" s="13" t="s">
        <v>2247</v>
      </c>
      <c r="L632" s="9">
        <v>2022</v>
      </c>
      <c r="M632" s="437" t="s">
        <v>2514</v>
      </c>
      <c r="N632" s="15">
        <v>9789389281040</v>
      </c>
      <c r="O632" s="280">
        <v>49011010</v>
      </c>
      <c r="P632" s="461">
        <v>0</v>
      </c>
      <c r="Q632" s="188">
        <v>250</v>
      </c>
      <c r="R632" s="171">
        <f t="shared" si="41"/>
        <v>3.5714285714285716</v>
      </c>
      <c r="S632" s="444"/>
      <c r="T632"/>
      <c r="U632"/>
    </row>
    <row r="633" spans="1:21" s="196" customFormat="1" ht="23.25" customHeight="1" x14ac:dyDescent="0.25">
      <c r="B633" s="45">
        <v>5</v>
      </c>
      <c r="C633" s="197" t="s">
        <v>1385</v>
      </c>
      <c r="D633" s="13" t="s">
        <v>1380</v>
      </c>
      <c r="E633" s="3" t="s">
        <v>1381</v>
      </c>
      <c r="F633" s="134" t="s">
        <v>594</v>
      </c>
      <c r="G633" s="381" t="s">
        <v>910</v>
      </c>
      <c r="H633" s="9">
        <v>70</v>
      </c>
      <c r="I633" s="9">
        <v>88</v>
      </c>
      <c r="J633" s="3" t="s">
        <v>2183</v>
      </c>
      <c r="K633" s="13" t="s">
        <v>2247</v>
      </c>
      <c r="L633" s="9">
        <v>2022</v>
      </c>
      <c r="M633" s="437" t="s">
        <v>2519</v>
      </c>
      <c r="N633" s="15">
        <v>9789389281057</v>
      </c>
      <c r="O633" s="280">
        <v>49011010</v>
      </c>
      <c r="P633" s="461">
        <v>0</v>
      </c>
      <c r="Q633" s="188">
        <v>250</v>
      </c>
      <c r="R633" s="171">
        <f t="shared" si="41"/>
        <v>3.5714285714285716</v>
      </c>
      <c r="S633" s="444"/>
      <c r="T633"/>
      <c r="U633"/>
    </row>
    <row r="634" spans="1:21" ht="15" x14ac:dyDescent="0.25">
      <c r="B634" s="13">
        <v>6</v>
      </c>
      <c r="C634" s="11" t="s">
        <v>2329</v>
      </c>
      <c r="D634" s="13" t="s">
        <v>1380</v>
      </c>
      <c r="E634" s="3" t="s">
        <v>989</v>
      </c>
      <c r="F634" s="134" t="s">
        <v>594</v>
      </c>
      <c r="G634" s="8" t="s">
        <v>910</v>
      </c>
      <c r="H634" s="9">
        <v>14</v>
      </c>
      <c r="I634" s="9">
        <v>432</v>
      </c>
      <c r="J634" s="3" t="s">
        <v>1614</v>
      </c>
      <c r="K634" s="13" t="s">
        <v>2286</v>
      </c>
      <c r="L634" s="36">
        <v>2021</v>
      </c>
      <c r="M634" s="437" t="s">
        <v>2497</v>
      </c>
      <c r="N634" s="14">
        <v>9789350896679</v>
      </c>
      <c r="O634" s="280">
        <v>49011010</v>
      </c>
      <c r="P634" s="461">
        <v>0</v>
      </c>
      <c r="Q634" s="403">
        <v>1250</v>
      </c>
      <c r="R634" s="109">
        <f t="shared" si="41"/>
        <v>17.857142857142858</v>
      </c>
      <c r="S634" s="444"/>
    </row>
    <row r="635" spans="1:21" s="25" customFormat="1" ht="15" x14ac:dyDescent="0.25">
      <c r="B635" s="7" t="s">
        <v>801</v>
      </c>
      <c r="C635" s="10"/>
      <c r="D635" s="5"/>
      <c r="E635" s="22"/>
      <c r="F635" s="28"/>
      <c r="G635" s="382"/>
      <c r="H635" s="302"/>
      <c r="I635" s="173"/>
      <c r="J635" s="66"/>
      <c r="K635" s="13"/>
      <c r="L635" s="9"/>
      <c r="M635" s="35"/>
      <c r="N635" s="61"/>
      <c r="O635" s="7"/>
      <c r="P635" s="36"/>
      <c r="Q635" s="188"/>
      <c r="R635" s="171"/>
      <c r="S635" s="444"/>
      <c r="T635"/>
      <c r="U635"/>
    </row>
    <row r="636" spans="1:21" s="25" customFormat="1" ht="27.75" customHeight="1" x14ac:dyDescent="0.25">
      <c r="A636" s="57"/>
      <c r="B636" s="13">
        <v>1</v>
      </c>
      <c r="C636" s="11" t="s">
        <v>199</v>
      </c>
      <c r="D636" s="3" t="s">
        <v>433</v>
      </c>
      <c r="E636" s="13" t="s">
        <v>834</v>
      </c>
      <c r="F636" s="263" t="s">
        <v>594</v>
      </c>
      <c r="G636" s="381" t="s">
        <v>910</v>
      </c>
      <c r="H636" s="9">
        <v>60</v>
      </c>
      <c r="I636" s="173">
        <v>24</v>
      </c>
      <c r="J636" s="3" t="s">
        <v>2151</v>
      </c>
      <c r="K636" s="13" t="s">
        <v>2287</v>
      </c>
      <c r="L636" s="9">
        <v>2022</v>
      </c>
      <c r="M636" s="437" t="s">
        <v>2505</v>
      </c>
      <c r="N636" s="61">
        <v>9788184516937</v>
      </c>
      <c r="O636" s="45">
        <v>49030020</v>
      </c>
      <c r="P636" s="461">
        <v>0</v>
      </c>
      <c r="Q636" s="188">
        <v>150</v>
      </c>
      <c r="R636" s="171">
        <f t="shared" ref="R636:R641" si="42">Q636/70</f>
        <v>2.1428571428571428</v>
      </c>
      <c r="S636" s="444"/>
      <c r="T636"/>
      <c r="U636"/>
    </row>
    <row r="637" spans="1:21" s="25" customFormat="1" ht="26.25" customHeight="1" x14ac:dyDescent="0.25">
      <c r="A637" s="44"/>
      <c r="B637" s="13">
        <v>2</v>
      </c>
      <c r="C637" s="11" t="s">
        <v>200</v>
      </c>
      <c r="D637" s="3" t="s">
        <v>434</v>
      </c>
      <c r="E637" s="13" t="s">
        <v>834</v>
      </c>
      <c r="F637" s="263" t="s">
        <v>594</v>
      </c>
      <c r="G637" s="381" t="s">
        <v>910</v>
      </c>
      <c r="H637" s="9">
        <v>60</v>
      </c>
      <c r="I637" s="173">
        <v>24</v>
      </c>
      <c r="J637" s="3" t="s">
        <v>2151</v>
      </c>
      <c r="K637" s="13" t="s">
        <v>2287</v>
      </c>
      <c r="L637" s="9">
        <v>2022</v>
      </c>
      <c r="M637" s="437" t="s">
        <v>2505</v>
      </c>
      <c r="N637" s="61">
        <v>9788184516944</v>
      </c>
      <c r="O637" s="45">
        <v>49030020</v>
      </c>
      <c r="P637" s="461">
        <v>0</v>
      </c>
      <c r="Q637" s="188">
        <v>150</v>
      </c>
      <c r="R637" s="171">
        <f t="shared" si="42"/>
        <v>2.1428571428571428</v>
      </c>
      <c r="S637" s="444"/>
      <c r="T637"/>
      <c r="U637"/>
    </row>
    <row r="638" spans="1:21" s="25" customFormat="1" ht="26.25" customHeight="1" x14ac:dyDescent="0.25">
      <c r="A638" s="44"/>
      <c r="B638" s="13">
        <v>3</v>
      </c>
      <c r="C638" s="11" t="s">
        <v>572</v>
      </c>
      <c r="D638" s="3" t="s">
        <v>567</v>
      </c>
      <c r="E638" s="13" t="s">
        <v>834</v>
      </c>
      <c r="F638" s="263" t="s">
        <v>594</v>
      </c>
      <c r="G638" s="381" t="s">
        <v>910</v>
      </c>
      <c r="H638" s="9">
        <v>60</v>
      </c>
      <c r="I638" s="173">
        <v>24</v>
      </c>
      <c r="J638" s="3" t="s">
        <v>2151</v>
      </c>
      <c r="K638" s="13" t="s">
        <v>2287</v>
      </c>
      <c r="L638" s="9">
        <v>2022</v>
      </c>
      <c r="M638" s="437" t="s">
        <v>2505</v>
      </c>
      <c r="N638" s="61">
        <v>9788184516951</v>
      </c>
      <c r="O638" s="45">
        <v>49030020</v>
      </c>
      <c r="P638" s="461">
        <v>0</v>
      </c>
      <c r="Q638" s="188">
        <v>150</v>
      </c>
      <c r="R638" s="171">
        <f t="shared" si="42"/>
        <v>2.1428571428571428</v>
      </c>
      <c r="S638" s="444"/>
      <c r="T638"/>
      <c r="U638"/>
    </row>
    <row r="639" spans="1:21" s="25" customFormat="1" ht="24.75" customHeight="1" x14ac:dyDescent="0.25">
      <c r="A639" s="44"/>
      <c r="B639" s="13">
        <v>4</v>
      </c>
      <c r="C639" s="11" t="s">
        <v>357</v>
      </c>
      <c r="D639" s="3" t="s">
        <v>568</v>
      </c>
      <c r="E639" s="13" t="s">
        <v>834</v>
      </c>
      <c r="F639" s="263" t="s">
        <v>594</v>
      </c>
      <c r="G639" s="381" t="s">
        <v>910</v>
      </c>
      <c r="H639" s="9">
        <v>60</v>
      </c>
      <c r="I639" s="173">
        <v>24</v>
      </c>
      <c r="J639" s="3" t="s">
        <v>2151</v>
      </c>
      <c r="K639" s="13" t="s">
        <v>2287</v>
      </c>
      <c r="L639" s="9">
        <v>2022</v>
      </c>
      <c r="M639" s="437" t="s">
        <v>2505</v>
      </c>
      <c r="N639" s="61">
        <v>9788184516968</v>
      </c>
      <c r="O639" s="45">
        <v>49030020</v>
      </c>
      <c r="P639" s="461">
        <v>0</v>
      </c>
      <c r="Q639" s="188">
        <v>150</v>
      </c>
      <c r="R639" s="171">
        <f t="shared" si="42"/>
        <v>2.1428571428571428</v>
      </c>
      <c r="S639" s="444"/>
      <c r="T639"/>
      <c r="U639"/>
    </row>
    <row r="640" spans="1:21" s="25" customFormat="1" ht="27.75" customHeight="1" x14ac:dyDescent="0.25">
      <c r="A640" s="53"/>
      <c r="B640" s="13">
        <v>5</v>
      </c>
      <c r="C640" s="11" t="s">
        <v>358</v>
      </c>
      <c r="D640" s="3" t="s">
        <v>395</v>
      </c>
      <c r="E640" s="13" t="s">
        <v>834</v>
      </c>
      <c r="F640" s="263" t="s">
        <v>594</v>
      </c>
      <c r="G640" s="381" t="s">
        <v>910</v>
      </c>
      <c r="H640" s="9">
        <v>60</v>
      </c>
      <c r="I640" s="173">
        <v>24</v>
      </c>
      <c r="J640" s="3" t="s">
        <v>2151</v>
      </c>
      <c r="K640" s="13" t="s">
        <v>2287</v>
      </c>
      <c r="L640" s="9">
        <v>2022</v>
      </c>
      <c r="M640" s="437" t="s">
        <v>2505</v>
      </c>
      <c r="N640" s="61">
        <v>9788184516975</v>
      </c>
      <c r="O640" s="45">
        <v>49030020</v>
      </c>
      <c r="P640" s="461">
        <v>0</v>
      </c>
      <c r="Q640" s="188">
        <v>150</v>
      </c>
      <c r="R640" s="171">
        <f t="shared" si="42"/>
        <v>2.1428571428571428</v>
      </c>
      <c r="S640" s="444"/>
      <c r="T640"/>
      <c r="U640"/>
    </row>
    <row r="641" spans="1:21" ht="15" x14ac:dyDescent="0.25">
      <c r="B641" s="13">
        <v>6</v>
      </c>
      <c r="C641" s="13" t="s">
        <v>1180</v>
      </c>
      <c r="D641" s="13" t="s">
        <v>1181</v>
      </c>
      <c r="E641" s="3" t="s">
        <v>1182</v>
      </c>
      <c r="F641" s="134" t="s">
        <v>594</v>
      </c>
      <c r="G641" s="3" t="s">
        <v>910</v>
      </c>
      <c r="H641" s="172">
        <v>12</v>
      </c>
      <c r="I641" s="222">
        <v>120</v>
      </c>
      <c r="J641" s="3" t="s">
        <v>2184</v>
      </c>
      <c r="K641" s="13" t="s">
        <v>2286</v>
      </c>
      <c r="L641" s="36">
        <v>2022</v>
      </c>
      <c r="M641" s="437" t="s">
        <v>2505</v>
      </c>
      <c r="N641" s="14">
        <v>9788184515770</v>
      </c>
      <c r="O641" s="45">
        <v>49030020</v>
      </c>
      <c r="P641" s="461">
        <v>0</v>
      </c>
      <c r="Q641" s="403">
        <v>750</v>
      </c>
      <c r="R641" s="109">
        <f t="shared" si="42"/>
        <v>10.714285714285714</v>
      </c>
      <c r="S641" s="444"/>
    </row>
    <row r="642" spans="1:21" s="25" customFormat="1" ht="17.25" customHeight="1" x14ac:dyDescent="0.25">
      <c r="B642" s="7" t="s">
        <v>304</v>
      </c>
      <c r="C642" s="10"/>
      <c r="D642" s="5"/>
      <c r="E642" s="22"/>
      <c r="F642" s="28"/>
      <c r="G642" s="382"/>
      <c r="H642" s="173"/>
      <c r="I642" s="173"/>
      <c r="J642" s="66"/>
      <c r="K642" s="13"/>
      <c r="L642" s="9"/>
      <c r="M642" s="35"/>
      <c r="N642" s="61"/>
      <c r="O642" s="7"/>
      <c r="P642" s="36"/>
      <c r="Q642" s="188"/>
      <c r="R642" s="171"/>
      <c r="S642" s="444"/>
      <c r="T642"/>
      <c r="U642"/>
    </row>
    <row r="643" spans="1:21" s="25" customFormat="1" ht="27.75" customHeight="1" x14ac:dyDescent="0.25">
      <c r="A643" s="57"/>
      <c r="B643" s="13">
        <v>1</v>
      </c>
      <c r="C643" s="11" t="s">
        <v>102</v>
      </c>
      <c r="D643" s="3" t="s">
        <v>598</v>
      </c>
      <c r="E643" s="13" t="s">
        <v>834</v>
      </c>
      <c r="F643" s="263" t="s">
        <v>594</v>
      </c>
      <c r="G643" s="381" t="s">
        <v>910</v>
      </c>
      <c r="H643" s="9">
        <v>60</v>
      </c>
      <c r="I643" s="173">
        <v>24</v>
      </c>
      <c r="J643" s="3" t="s">
        <v>2151</v>
      </c>
      <c r="K643" s="13" t="s">
        <v>2247</v>
      </c>
      <c r="L643" s="9">
        <v>2022</v>
      </c>
      <c r="M643" s="437" t="s">
        <v>2505</v>
      </c>
      <c r="N643" s="51">
        <v>9789350891247</v>
      </c>
      <c r="O643" s="45">
        <v>49030020</v>
      </c>
      <c r="P643" s="461">
        <v>0</v>
      </c>
      <c r="Q643" s="188">
        <v>150</v>
      </c>
      <c r="R643" s="171">
        <f t="shared" ref="R643:R648" si="43">Q643/70</f>
        <v>2.1428571428571428</v>
      </c>
      <c r="S643" s="444"/>
      <c r="T643"/>
      <c r="U643"/>
    </row>
    <row r="644" spans="1:21" s="25" customFormat="1" ht="27.75" customHeight="1" x14ac:dyDescent="0.25">
      <c r="A644" s="44"/>
      <c r="B644" s="13">
        <v>2</v>
      </c>
      <c r="C644" s="11" t="s">
        <v>103</v>
      </c>
      <c r="D644" s="3" t="s">
        <v>599</v>
      </c>
      <c r="E644" s="13" t="s">
        <v>834</v>
      </c>
      <c r="F644" s="263" t="s">
        <v>594</v>
      </c>
      <c r="G644" s="381" t="s">
        <v>910</v>
      </c>
      <c r="H644" s="9">
        <v>60</v>
      </c>
      <c r="I644" s="173">
        <v>24</v>
      </c>
      <c r="J644" s="3" t="s">
        <v>2151</v>
      </c>
      <c r="K644" s="13" t="s">
        <v>2247</v>
      </c>
      <c r="L644" s="9">
        <v>2022</v>
      </c>
      <c r="M644" s="437" t="s">
        <v>2505</v>
      </c>
      <c r="N644" s="51">
        <v>9789350891254</v>
      </c>
      <c r="O644" s="45">
        <v>49030020</v>
      </c>
      <c r="P644" s="461">
        <v>0</v>
      </c>
      <c r="Q644" s="188">
        <v>150</v>
      </c>
      <c r="R644" s="171">
        <f t="shared" si="43"/>
        <v>2.1428571428571428</v>
      </c>
      <c r="S644" s="444"/>
      <c r="T644"/>
      <c r="U644"/>
    </row>
    <row r="645" spans="1:21" s="25" customFormat="1" ht="27.75" customHeight="1" x14ac:dyDescent="0.25">
      <c r="A645" s="44"/>
      <c r="B645" s="13">
        <v>3</v>
      </c>
      <c r="C645" s="11" t="s">
        <v>104</v>
      </c>
      <c r="D645" s="3" t="s">
        <v>600</v>
      </c>
      <c r="E645" s="13" t="s">
        <v>834</v>
      </c>
      <c r="F645" s="263" t="s">
        <v>594</v>
      </c>
      <c r="G645" s="381" t="s">
        <v>910</v>
      </c>
      <c r="H645" s="9">
        <v>60</v>
      </c>
      <c r="I645" s="173">
        <v>24</v>
      </c>
      <c r="J645" s="3" t="s">
        <v>2151</v>
      </c>
      <c r="K645" s="13" t="s">
        <v>2247</v>
      </c>
      <c r="L645" s="9">
        <v>2022</v>
      </c>
      <c r="M645" s="437" t="s">
        <v>2505</v>
      </c>
      <c r="N645" s="51">
        <v>9789350891261</v>
      </c>
      <c r="O645" s="45">
        <v>49030020</v>
      </c>
      <c r="P645" s="461">
        <v>0</v>
      </c>
      <c r="Q645" s="188">
        <v>150</v>
      </c>
      <c r="R645" s="171">
        <f t="shared" si="43"/>
        <v>2.1428571428571428</v>
      </c>
      <c r="S645" s="444"/>
      <c r="T645"/>
      <c r="U645"/>
    </row>
    <row r="646" spans="1:21" s="25" customFormat="1" ht="27.75" customHeight="1" x14ac:dyDescent="0.25">
      <c r="A646" s="44"/>
      <c r="B646" s="13">
        <v>4</v>
      </c>
      <c r="C646" s="11" t="s">
        <v>105</v>
      </c>
      <c r="D646" s="3" t="s">
        <v>601</v>
      </c>
      <c r="E646" s="13" t="s">
        <v>834</v>
      </c>
      <c r="F646" s="263" t="s">
        <v>594</v>
      </c>
      <c r="G646" s="381" t="s">
        <v>910</v>
      </c>
      <c r="H646" s="9">
        <v>60</v>
      </c>
      <c r="I646" s="173">
        <v>24</v>
      </c>
      <c r="J646" s="3" t="s">
        <v>2151</v>
      </c>
      <c r="K646" s="13" t="s">
        <v>2247</v>
      </c>
      <c r="L646" s="9">
        <v>2022</v>
      </c>
      <c r="M646" s="437" t="s">
        <v>2505</v>
      </c>
      <c r="N646" s="51">
        <v>9789350891278</v>
      </c>
      <c r="O646" s="45">
        <v>49030020</v>
      </c>
      <c r="P646" s="461">
        <v>0</v>
      </c>
      <c r="Q646" s="188">
        <v>150</v>
      </c>
      <c r="R646" s="171">
        <f t="shared" si="43"/>
        <v>2.1428571428571428</v>
      </c>
      <c r="S646" s="444"/>
      <c r="T646"/>
      <c r="U646"/>
    </row>
    <row r="647" spans="1:21" s="25" customFormat="1" ht="27.75" customHeight="1" x14ac:dyDescent="0.25">
      <c r="A647" s="53"/>
      <c r="B647" s="13">
        <v>5</v>
      </c>
      <c r="C647" s="11" t="s">
        <v>106</v>
      </c>
      <c r="D647" s="3" t="s">
        <v>406</v>
      </c>
      <c r="E647" s="13" t="s">
        <v>834</v>
      </c>
      <c r="F647" s="263" t="s">
        <v>594</v>
      </c>
      <c r="G647" s="381" t="s">
        <v>910</v>
      </c>
      <c r="H647" s="9">
        <v>60</v>
      </c>
      <c r="I647" s="173">
        <v>24</v>
      </c>
      <c r="J647" s="3" t="s">
        <v>2151</v>
      </c>
      <c r="K647" s="13" t="s">
        <v>2261</v>
      </c>
      <c r="L647" s="9">
        <v>2022</v>
      </c>
      <c r="M647" s="437" t="s">
        <v>2505</v>
      </c>
      <c r="N647" s="51">
        <v>9789350891285</v>
      </c>
      <c r="O647" s="45">
        <v>49030020</v>
      </c>
      <c r="P647" s="461">
        <v>0</v>
      </c>
      <c r="Q647" s="188">
        <v>150</v>
      </c>
      <c r="R647" s="171">
        <f t="shared" si="43"/>
        <v>2.1428571428571428</v>
      </c>
      <c r="S647" s="444"/>
      <c r="T647"/>
      <c r="U647"/>
    </row>
    <row r="648" spans="1:21" ht="15" x14ac:dyDescent="0.25">
      <c r="B648" s="13">
        <v>6</v>
      </c>
      <c r="C648" s="11" t="s">
        <v>1557</v>
      </c>
      <c r="D648" s="3" t="s">
        <v>1448</v>
      </c>
      <c r="E648" s="3" t="s">
        <v>938</v>
      </c>
      <c r="F648" s="263" t="s">
        <v>594</v>
      </c>
      <c r="G648" s="8" t="s">
        <v>910</v>
      </c>
      <c r="H648" s="36">
        <v>12</v>
      </c>
      <c r="I648" s="222">
        <v>120</v>
      </c>
      <c r="J648" s="3" t="s">
        <v>2184</v>
      </c>
      <c r="K648" s="13" t="s">
        <v>2288</v>
      </c>
      <c r="L648" s="9">
        <v>2022</v>
      </c>
      <c r="M648" s="437" t="s">
        <v>2505</v>
      </c>
      <c r="N648" s="14">
        <v>9789388371643</v>
      </c>
      <c r="O648" s="45">
        <v>49030020</v>
      </c>
      <c r="P648" s="461">
        <v>0</v>
      </c>
      <c r="Q648" s="221">
        <v>750</v>
      </c>
      <c r="R648" s="109">
        <f t="shared" si="43"/>
        <v>10.714285714285714</v>
      </c>
      <c r="S648" s="444"/>
    </row>
    <row r="649" spans="1:21" s="5" customFormat="1" ht="15" customHeight="1" x14ac:dyDescent="0.25">
      <c r="A649" s="25"/>
      <c r="B649" s="7" t="s">
        <v>634</v>
      </c>
      <c r="C649" s="10"/>
      <c r="E649" s="22"/>
      <c r="F649" s="10"/>
      <c r="G649" s="11"/>
      <c r="H649" s="9"/>
      <c r="I649" s="9"/>
      <c r="J649" s="65"/>
      <c r="K649" s="13"/>
      <c r="L649" s="9"/>
      <c r="M649" s="35"/>
      <c r="N649" s="12"/>
      <c r="O649" s="7"/>
      <c r="P649" s="36"/>
      <c r="Q649" s="188"/>
      <c r="R649" s="171"/>
      <c r="S649" s="444"/>
      <c r="T649"/>
      <c r="U649"/>
    </row>
    <row r="650" spans="1:21" s="5" customFormat="1" ht="111" customHeight="1" x14ac:dyDescent="0.25">
      <c r="A650" s="3"/>
      <c r="B650" s="13">
        <v>1</v>
      </c>
      <c r="C650" s="11" t="s">
        <v>635</v>
      </c>
      <c r="D650" s="3" t="s">
        <v>312</v>
      </c>
      <c r="E650" s="13" t="s">
        <v>834</v>
      </c>
      <c r="F650" s="264" t="s">
        <v>594</v>
      </c>
      <c r="G650" s="381" t="s">
        <v>910</v>
      </c>
      <c r="H650" s="9">
        <v>20</v>
      </c>
      <c r="I650" s="9">
        <v>368</v>
      </c>
      <c r="J650" s="3" t="s">
        <v>2161</v>
      </c>
      <c r="K650" s="13" t="s">
        <v>2223</v>
      </c>
      <c r="L650" s="9">
        <v>2022</v>
      </c>
      <c r="M650" s="437" t="s">
        <v>2402</v>
      </c>
      <c r="N650" s="12">
        <v>9789350895665</v>
      </c>
      <c r="O650" s="45">
        <v>49030020</v>
      </c>
      <c r="P650" s="461">
        <v>0</v>
      </c>
      <c r="Q650" s="188">
        <v>375</v>
      </c>
      <c r="R650" s="171">
        <f>Q650/70</f>
        <v>5.3571428571428568</v>
      </c>
      <c r="S650" s="444"/>
      <c r="T650"/>
      <c r="U650"/>
    </row>
    <row r="651" spans="1:21" ht="15" x14ac:dyDescent="0.25">
      <c r="A651" s="122"/>
      <c r="B651" s="7" t="s">
        <v>1085</v>
      </c>
      <c r="C651" s="128"/>
      <c r="D651" s="130"/>
      <c r="E651" s="128"/>
      <c r="F651" s="268"/>
      <c r="G651" s="362"/>
      <c r="H651" s="120"/>
      <c r="I651" s="120"/>
      <c r="J651" s="120"/>
      <c r="K651" s="13"/>
      <c r="L651" s="9"/>
      <c r="M651" s="35"/>
      <c r="N651" s="119"/>
      <c r="O651" s="7"/>
      <c r="P651" s="36"/>
      <c r="Q651" s="188"/>
      <c r="R651" s="171"/>
      <c r="S651" s="444"/>
    </row>
    <row r="652" spans="1:21" ht="108.75" customHeight="1" x14ac:dyDescent="0.25">
      <c r="A652" s="127"/>
      <c r="B652" s="13">
        <v>1</v>
      </c>
      <c r="C652" s="11" t="s">
        <v>1086</v>
      </c>
      <c r="D652" s="11" t="s">
        <v>1087</v>
      </c>
      <c r="E652" s="11" t="s">
        <v>989</v>
      </c>
      <c r="F652" s="264" t="s">
        <v>594</v>
      </c>
      <c r="G652" s="381" t="s">
        <v>910</v>
      </c>
      <c r="H652" s="9">
        <v>120</v>
      </c>
      <c r="I652" s="9">
        <v>32</v>
      </c>
      <c r="J652" s="3" t="s">
        <v>1614</v>
      </c>
      <c r="K652" s="13" t="s">
        <v>2289</v>
      </c>
      <c r="L652" s="9">
        <v>2021</v>
      </c>
      <c r="M652" s="437" t="s">
        <v>2402</v>
      </c>
      <c r="N652" s="14">
        <v>9789350893043</v>
      </c>
      <c r="O652" s="280">
        <v>49011010</v>
      </c>
      <c r="P652" s="461">
        <v>0</v>
      </c>
      <c r="Q652" s="188">
        <v>130</v>
      </c>
      <c r="R652" s="171">
        <f>Q652/70</f>
        <v>1.8571428571428572</v>
      </c>
      <c r="S652" s="444"/>
    </row>
    <row r="653" spans="1:21" ht="27" x14ac:dyDescent="0.25">
      <c r="A653" s="127"/>
      <c r="B653" s="7" t="s">
        <v>1088</v>
      </c>
      <c r="C653" s="11"/>
      <c r="D653" s="11"/>
      <c r="E653" s="11"/>
      <c r="F653" s="264"/>
      <c r="G653" s="11"/>
      <c r="H653" s="120"/>
      <c r="I653" s="9"/>
      <c r="J653" s="65"/>
      <c r="K653" s="13"/>
      <c r="L653" s="9"/>
      <c r="M653" s="35"/>
      <c r="N653" s="14"/>
      <c r="O653" s="7"/>
      <c r="P653" s="36"/>
      <c r="Q653" s="412"/>
      <c r="R653" s="171"/>
      <c r="S653" s="444"/>
    </row>
    <row r="654" spans="1:21" ht="69" customHeight="1" x14ac:dyDescent="0.25">
      <c r="A654" s="127"/>
      <c r="B654" s="13">
        <v>1</v>
      </c>
      <c r="C654" s="11" t="s">
        <v>1089</v>
      </c>
      <c r="D654" s="11" t="s">
        <v>1090</v>
      </c>
      <c r="E654" s="11" t="s">
        <v>989</v>
      </c>
      <c r="F654" s="264" t="s">
        <v>594</v>
      </c>
      <c r="G654" s="381" t="s">
        <v>910</v>
      </c>
      <c r="H654" s="9">
        <v>200</v>
      </c>
      <c r="I654" s="9">
        <v>24</v>
      </c>
      <c r="J654" s="3" t="s">
        <v>1614</v>
      </c>
      <c r="K654" s="13" t="s">
        <v>2290</v>
      </c>
      <c r="L654" s="9">
        <v>2021</v>
      </c>
      <c r="M654" s="437" t="s">
        <v>2522</v>
      </c>
      <c r="N654" s="14">
        <v>9789350891193</v>
      </c>
      <c r="O654" s="280">
        <v>49011010</v>
      </c>
      <c r="P654" s="461">
        <v>0</v>
      </c>
      <c r="Q654" s="188">
        <v>120</v>
      </c>
      <c r="R654" s="171">
        <f>Q654/70</f>
        <v>1.7142857142857142</v>
      </c>
      <c r="S654" s="444"/>
    </row>
    <row r="655" spans="1:21" ht="69" customHeight="1" x14ac:dyDescent="0.25">
      <c r="A655" s="127"/>
      <c r="B655" s="13">
        <v>2</v>
      </c>
      <c r="C655" s="11" t="s">
        <v>1091</v>
      </c>
      <c r="D655" s="11" t="s">
        <v>1090</v>
      </c>
      <c r="E655" s="11" t="s">
        <v>989</v>
      </c>
      <c r="F655" s="264" t="s">
        <v>594</v>
      </c>
      <c r="G655" s="381" t="s">
        <v>910</v>
      </c>
      <c r="H655" s="9">
        <v>200</v>
      </c>
      <c r="I655" s="9">
        <v>24</v>
      </c>
      <c r="J655" s="3" t="s">
        <v>1614</v>
      </c>
      <c r="K655" s="13" t="s">
        <v>2290</v>
      </c>
      <c r="L655" s="9">
        <v>2021</v>
      </c>
      <c r="M655" s="437" t="s">
        <v>2522</v>
      </c>
      <c r="N655" s="14">
        <v>9789350891209</v>
      </c>
      <c r="O655" s="280">
        <v>49011010</v>
      </c>
      <c r="P655" s="461">
        <v>0</v>
      </c>
      <c r="Q655" s="188">
        <v>120</v>
      </c>
      <c r="R655" s="171">
        <f>Q655/70</f>
        <v>1.7142857142857142</v>
      </c>
      <c r="S655" s="444"/>
    </row>
    <row r="656" spans="1:21" ht="15" x14ac:dyDescent="0.25">
      <c r="B656" s="13">
        <v>3</v>
      </c>
      <c r="C656" s="226" t="s">
        <v>1273</v>
      </c>
      <c r="D656" s="13" t="s">
        <v>1274</v>
      </c>
      <c r="E656" s="3" t="s">
        <v>989</v>
      </c>
      <c r="F656" s="205" t="s">
        <v>594</v>
      </c>
      <c r="G656" s="3" t="s">
        <v>910</v>
      </c>
      <c r="H656" s="36">
        <v>100</v>
      </c>
      <c r="I656" s="222">
        <v>48</v>
      </c>
      <c r="J656" s="3" t="s">
        <v>1733</v>
      </c>
      <c r="K656" s="13" t="s">
        <v>2272</v>
      </c>
      <c r="L656" s="36">
        <v>2021</v>
      </c>
      <c r="M656" s="437" t="s">
        <v>2522</v>
      </c>
      <c r="N656" s="14">
        <v>9789387177666</v>
      </c>
      <c r="O656" s="280">
        <v>49011010</v>
      </c>
      <c r="P656" s="461">
        <v>0</v>
      </c>
      <c r="Q656" s="403">
        <v>240</v>
      </c>
      <c r="R656" s="109">
        <f>Q656/70</f>
        <v>3.4285714285714284</v>
      </c>
      <c r="S656" s="444"/>
    </row>
    <row r="657" spans="1:21" ht="15" x14ac:dyDescent="0.25">
      <c r="B657" s="7" t="s">
        <v>935</v>
      </c>
      <c r="C657" s="3"/>
      <c r="D657" s="45"/>
      <c r="E657" s="13"/>
      <c r="F657" s="5"/>
      <c r="G657" s="3"/>
      <c r="H657" s="82"/>
      <c r="I657" s="36"/>
      <c r="J657" s="73"/>
      <c r="K657" s="13"/>
      <c r="L657" s="9"/>
      <c r="M657" s="35"/>
      <c r="N657" s="323"/>
      <c r="O657" s="7"/>
      <c r="P657" s="36"/>
      <c r="Q657" s="413"/>
      <c r="R657" s="324"/>
      <c r="S657" s="444"/>
    </row>
    <row r="658" spans="1:21" ht="134.25" customHeight="1" x14ac:dyDescent="0.25">
      <c r="B658" s="13">
        <v>1</v>
      </c>
      <c r="C658" s="13" t="s">
        <v>936</v>
      </c>
      <c r="D658" s="45" t="s">
        <v>937</v>
      </c>
      <c r="E658" s="13" t="s">
        <v>938</v>
      </c>
      <c r="F658" s="254" t="s">
        <v>594</v>
      </c>
      <c r="G658" s="381" t="s">
        <v>910</v>
      </c>
      <c r="H658" s="9">
        <v>25</v>
      </c>
      <c r="I658" s="36">
        <v>304</v>
      </c>
      <c r="J658" s="3" t="s">
        <v>2185</v>
      </c>
      <c r="K658" s="13" t="s">
        <v>2276</v>
      </c>
      <c r="L658" s="9">
        <v>2022</v>
      </c>
      <c r="M658" s="437" t="s">
        <v>1144</v>
      </c>
      <c r="N658" s="14">
        <v>9789350891810</v>
      </c>
      <c r="O658" s="13">
        <v>49030020</v>
      </c>
      <c r="P658" s="461">
        <v>0</v>
      </c>
      <c r="Q658" s="240">
        <v>350</v>
      </c>
      <c r="R658" s="214">
        <f>Q658/70</f>
        <v>5</v>
      </c>
      <c r="S658" s="444"/>
    </row>
    <row r="659" spans="1:21" s="5" customFormat="1" ht="15" x14ac:dyDescent="0.25">
      <c r="A659" s="25"/>
      <c r="B659" s="7" t="s">
        <v>491</v>
      </c>
      <c r="C659" s="10"/>
      <c r="F659" s="10"/>
      <c r="G659" s="11"/>
      <c r="H659" s="182"/>
      <c r="I659" s="9"/>
      <c r="J659" s="3"/>
      <c r="K659" s="13"/>
      <c r="L659" s="9"/>
      <c r="M659" s="35"/>
      <c r="N659" s="12"/>
      <c r="O659" s="119"/>
      <c r="P659" s="36"/>
      <c r="Q659" s="240"/>
      <c r="R659" s="214"/>
      <c r="S659" s="444"/>
      <c r="T659"/>
      <c r="U659"/>
    </row>
    <row r="660" spans="1:21" s="5" customFormat="1" ht="25.5" customHeight="1" x14ac:dyDescent="0.25">
      <c r="A660" s="34"/>
      <c r="B660" s="13">
        <v>1</v>
      </c>
      <c r="C660" s="11" t="s">
        <v>492</v>
      </c>
      <c r="D660" s="3" t="s">
        <v>88</v>
      </c>
      <c r="E660" s="13" t="s">
        <v>834</v>
      </c>
      <c r="F660" s="134" t="s">
        <v>594</v>
      </c>
      <c r="G660" s="381" t="s">
        <v>910</v>
      </c>
      <c r="H660" s="9">
        <v>140</v>
      </c>
      <c r="I660" s="9">
        <v>32</v>
      </c>
      <c r="J660" s="3" t="s">
        <v>1614</v>
      </c>
      <c r="K660" s="13" t="s">
        <v>2251</v>
      </c>
      <c r="L660" s="36">
        <v>2022</v>
      </c>
      <c r="M660" s="437" t="s">
        <v>2402</v>
      </c>
      <c r="N660" s="84">
        <v>9789350893135</v>
      </c>
      <c r="O660" s="13">
        <v>49030020</v>
      </c>
      <c r="P660" s="461">
        <v>0</v>
      </c>
      <c r="Q660" s="240">
        <v>140</v>
      </c>
      <c r="R660" s="214">
        <f t="shared" ref="R660:R665" si="44">Q660/70</f>
        <v>2</v>
      </c>
      <c r="S660" s="444"/>
      <c r="T660"/>
      <c r="U660"/>
    </row>
    <row r="661" spans="1:21" s="5" customFormat="1" ht="24.75" customHeight="1" x14ac:dyDescent="0.25">
      <c r="A661" s="17"/>
      <c r="B661" s="13">
        <v>2</v>
      </c>
      <c r="C661" s="11" t="s">
        <v>493</v>
      </c>
      <c r="D661" s="3" t="s">
        <v>844</v>
      </c>
      <c r="E661" s="13" t="s">
        <v>834</v>
      </c>
      <c r="F661" s="134" t="s">
        <v>594</v>
      </c>
      <c r="G661" s="381" t="s">
        <v>910</v>
      </c>
      <c r="H661" s="9">
        <v>140</v>
      </c>
      <c r="I661" s="9">
        <v>32</v>
      </c>
      <c r="J661" s="3" t="s">
        <v>1614</v>
      </c>
      <c r="K661" s="13" t="s">
        <v>2251</v>
      </c>
      <c r="L661" s="36">
        <v>2022</v>
      </c>
      <c r="M661" s="437" t="s">
        <v>2402</v>
      </c>
      <c r="N661" s="84">
        <v>9789350893142</v>
      </c>
      <c r="O661" s="13">
        <v>49030020</v>
      </c>
      <c r="P661" s="461">
        <v>0</v>
      </c>
      <c r="Q661" s="240">
        <v>140</v>
      </c>
      <c r="R661" s="214">
        <f t="shared" si="44"/>
        <v>2</v>
      </c>
      <c r="S661" s="444"/>
      <c r="T661"/>
      <c r="U661"/>
    </row>
    <row r="662" spans="1:21" s="5" customFormat="1" ht="25.5" customHeight="1" x14ac:dyDescent="0.25">
      <c r="A662" s="17"/>
      <c r="B662" s="13">
        <v>3</v>
      </c>
      <c r="C662" s="11" t="s">
        <v>494</v>
      </c>
      <c r="D662" s="3" t="s">
        <v>845</v>
      </c>
      <c r="E662" s="13" t="s">
        <v>834</v>
      </c>
      <c r="F662" s="134" t="s">
        <v>594</v>
      </c>
      <c r="G662" s="381" t="s">
        <v>910</v>
      </c>
      <c r="H662" s="9">
        <v>140</v>
      </c>
      <c r="I662" s="9">
        <v>32</v>
      </c>
      <c r="J662" s="3" t="s">
        <v>1614</v>
      </c>
      <c r="K662" s="13" t="s">
        <v>2251</v>
      </c>
      <c r="L662" s="36">
        <v>2022</v>
      </c>
      <c r="M662" s="437" t="s">
        <v>2402</v>
      </c>
      <c r="N662" s="84">
        <v>9789350893159</v>
      </c>
      <c r="O662" s="13">
        <v>49030020</v>
      </c>
      <c r="P662" s="461">
        <v>0</v>
      </c>
      <c r="Q662" s="240">
        <v>150</v>
      </c>
      <c r="R662" s="214">
        <f t="shared" si="44"/>
        <v>2.1428571428571428</v>
      </c>
      <c r="S662" s="444"/>
      <c r="T662"/>
      <c r="U662"/>
    </row>
    <row r="663" spans="1:21" s="5" customFormat="1" ht="25.5" customHeight="1" x14ac:dyDescent="0.25">
      <c r="A663" s="17"/>
      <c r="B663" s="13">
        <v>4</v>
      </c>
      <c r="C663" s="11" t="s">
        <v>495</v>
      </c>
      <c r="D663" s="3" t="s">
        <v>846</v>
      </c>
      <c r="E663" s="13" t="s">
        <v>834</v>
      </c>
      <c r="F663" s="134" t="s">
        <v>594</v>
      </c>
      <c r="G663" s="381" t="s">
        <v>910</v>
      </c>
      <c r="H663" s="9">
        <v>140</v>
      </c>
      <c r="I663" s="9">
        <v>32</v>
      </c>
      <c r="J663" s="3" t="s">
        <v>1614</v>
      </c>
      <c r="K663" s="13" t="s">
        <v>2251</v>
      </c>
      <c r="L663" s="36">
        <v>2022</v>
      </c>
      <c r="M663" s="437" t="s">
        <v>2402</v>
      </c>
      <c r="N663" s="84">
        <v>9789350893166</v>
      </c>
      <c r="O663" s="13">
        <v>49030020</v>
      </c>
      <c r="P663" s="461">
        <v>0</v>
      </c>
      <c r="Q663" s="240">
        <v>150</v>
      </c>
      <c r="R663" s="214">
        <f t="shared" si="44"/>
        <v>2.1428571428571428</v>
      </c>
      <c r="S663" s="444"/>
      <c r="T663"/>
      <c r="U663"/>
    </row>
    <row r="664" spans="1:21" s="5" customFormat="1" ht="30" customHeight="1" x14ac:dyDescent="0.25">
      <c r="A664" s="16"/>
      <c r="B664" s="13">
        <v>5</v>
      </c>
      <c r="C664" s="11" t="s">
        <v>496</v>
      </c>
      <c r="D664" s="3" t="s">
        <v>847</v>
      </c>
      <c r="E664" s="13" t="s">
        <v>834</v>
      </c>
      <c r="F664" s="134" t="s">
        <v>594</v>
      </c>
      <c r="G664" s="381" t="s">
        <v>910</v>
      </c>
      <c r="H664" s="9">
        <v>140</v>
      </c>
      <c r="I664" s="9">
        <v>32</v>
      </c>
      <c r="J664" s="3" t="s">
        <v>1614</v>
      </c>
      <c r="K664" s="13" t="s">
        <v>2251</v>
      </c>
      <c r="L664" s="36">
        <v>2022</v>
      </c>
      <c r="M664" s="437" t="s">
        <v>2402</v>
      </c>
      <c r="N664" s="84">
        <v>9789350893173</v>
      </c>
      <c r="O664" s="13">
        <v>49030020</v>
      </c>
      <c r="P664" s="461">
        <v>0</v>
      </c>
      <c r="Q664" s="240">
        <v>150</v>
      </c>
      <c r="R664" s="214">
        <f t="shared" si="44"/>
        <v>2.1428571428571428</v>
      </c>
      <c r="S664" s="444"/>
      <c r="T664"/>
      <c r="U664"/>
    </row>
    <row r="665" spans="1:21" ht="15" x14ac:dyDescent="0.25">
      <c r="B665" s="13">
        <v>6</v>
      </c>
      <c r="C665" s="13" t="s">
        <v>1198</v>
      </c>
      <c r="D665" s="13" t="s">
        <v>1199</v>
      </c>
      <c r="E665" s="3" t="s">
        <v>1182</v>
      </c>
      <c r="F665" s="134" t="s">
        <v>594</v>
      </c>
      <c r="G665" s="3" t="s">
        <v>910</v>
      </c>
      <c r="H665" s="172">
        <v>26</v>
      </c>
      <c r="I665" s="222">
        <v>160</v>
      </c>
      <c r="J665" s="3" t="s">
        <v>2163</v>
      </c>
      <c r="K665" s="13" t="s">
        <v>2291</v>
      </c>
      <c r="L665" s="36">
        <v>2022</v>
      </c>
      <c r="M665" s="437" t="s">
        <v>2402</v>
      </c>
      <c r="N665" s="14">
        <v>9788184515985</v>
      </c>
      <c r="O665" s="45">
        <v>49030020</v>
      </c>
      <c r="P665" s="461">
        <v>0</v>
      </c>
      <c r="Q665" s="403">
        <v>700</v>
      </c>
      <c r="R665" s="109">
        <f t="shared" si="44"/>
        <v>10</v>
      </c>
      <c r="S665" s="444"/>
    </row>
    <row r="666" spans="1:21" s="25" customFormat="1" ht="15" x14ac:dyDescent="0.25">
      <c r="A666" s="5"/>
      <c r="B666" s="7" t="s">
        <v>581</v>
      </c>
      <c r="C666" s="10"/>
      <c r="D666" s="5"/>
      <c r="E666" s="5"/>
      <c r="F666" s="10"/>
      <c r="G666" s="11"/>
      <c r="H666" s="172"/>
      <c r="I666" s="173"/>
      <c r="J666" s="23"/>
      <c r="K666" s="13"/>
      <c r="L666" s="9"/>
      <c r="M666" s="35"/>
      <c r="N666" s="59"/>
      <c r="O666" s="7"/>
      <c r="P666" s="36"/>
      <c r="Q666" s="188"/>
      <c r="R666" s="171"/>
      <c r="S666" s="444"/>
      <c r="T666"/>
      <c r="U666"/>
    </row>
    <row r="667" spans="1:21" s="25" customFormat="1" ht="28.5" customHeight="1" x14ac:dyDescent="0.25">
      <c r="A667" s="57"/>
      <c r="B667" s="13">
        <v>1</v>
      </c>
      <c r="C667" s="11" t="s">
        <v>236</v>
      </c>
      <c r="D667" s="3" t="s">
        <v>430</v>
      </c>
      <c r="E667" s="13" t="s">
        <v>834</v>
      </c>
      <c r="F667" s="134" t="s">
        <v>594</v>
      </c>
      <c r="G667" s="381" t="s">
        <v>910</v>
      </c>
      <c r="H667" s="173">
        <v>150</v>
      </c>
      <c r="I667" s="173">
        <v>32</v>
      </c>
      <c r="J667" s="3" t="s">
        <v>1614</v>
      </c>
      <c r="K667" s="13" t="s">
        <v>2251</v>
      </c>
      <c r="L667" s="9">
        <v>2021</v>
      </c>
      <c r="M667" s="437" t="s">
        <v>2503</v>
      </c>
      <c r="N667" s="59">
        <v>9781730130632</v>
      </c>
      <c r="O667" s="45">
        <v>49030020</v>
      </c>
      <c r="P667" s="461">
        <v>0</v>
      </c>
      <c r="Q667" s="188">
        <v>90</v>
      </c>
      <c r="R667" s="171">
        <f t="shared" ref="R667:R672" si="45">Q667/70</f>
        <v>1.2857142857142858</v>
      </c>
      <c r="S667" s="444"/>
      <c r="T667"/>
      <c r="U667"/>
    </row>
    <row r="668" spans="1:21" s="25" customFormat="1" ht="27.75" customHeight="1" x14ac:dyDescent="0.25">
      <c r="A668" s="44"/>
      <c r="B668" s="13">
        <v>2</v>
      </c>
      <c r="C668" s="11" t="s">
        <v>237</v>
      </c>
      <c r="D668" s="3" t="s">
        <v>431</v>
      </c>
      <c r="E668" s="13" t="s">
        <v>834</v>
      </c>
      <c r="F668" s="134" t="s">
        <v>594</v>
      </c>
      <c r="G668" s="381" t="s">
        <v>910</v>
      </c>
      <c r="H668" s="173">
        <v>150</v>
      </c>
      <c r="I668" s="173">
        <v>32</v>
      </c>
      <c r="J668" s="3" t="s">
        <v>1614</v>
      </c>
      <c r="K668" s="13" t="s">
        <v>2251</v>
      </c>
      <c r="L668" s="9">
        <v>2021</v>
      </c>
      <c r="M668" s="437" t="s">
        <v>2503</v>
      </c>
      <c r="N668" s="59">
        <v>9781730130717</v>
      </c>
      <c r="O668" s="45">
        <v>49030020</v>
      </c>
      <c r="P668" s="461">
        <v>0</v>
      </c>
      <c r="Q668" s="188">
        <v>90</v>
      </c>
      <c r="R668" s="171">
        <f t="shared" si="45"/>
        <v>1.2857142857142858</v>
      </c>
      <c r="S668" s="444"/>
      <c r="T668"/>
      <c r="U668"/>
    </row>
    <row r="669" spans="1:21" s="25" customFormat="1" ht="26.25" customHeight="1" x14ac:dyDescent="0.25">
      <c r="A669" s="44"/>
      <c r="B669" s="13">
        <v>3</v>
      </c>
      <c r="C669" s="11" t="s">
        <v>238</v>
      </c>
      <c r="D669" s="3" t="s">
        <v>432</v>
      </c>
      <c r="E669" s="13" t="s">
        <v>834</v>
      </c>
      <c r="F669" s="134" t="s">
        <v>594</v>
      </c>
      <c r="G669" s="381" t="s">
        <v>910</v>
      </c>
      <c r="H669" s="173">
        <v>150</v>
      </c>
      <c r="I669" s="173">
        <v>32</v>
      </c>
      <c r="J669" s="3" t="s">
        <v>1614</v>
      </c>
      <c r="K669" s="13" t="s">
        <v>2251</v>
      </c>
      <c r="L669" s="9">
        <v>2021</v>
      </c>
      <c r="M669" s="437" t="s">
        <v>2503</v>
      </c>
      <c r="N669" s="59">
        <v>9781730130809</v>
      </c>
      <c r="O669" s="45">
        <v>49030020</v>
      </c>
      <c r="P669" s="461">
        <v>0</v>
      </c>
      <c r="Q669" s="188">
        <v>90</v>
      </c>
      <c r="R669" s="171">
        <f t="shared" si="45"/>
        <v>1.2857142857142858</v>
      </c>
      <c r="S669" s="444"/>
      <c r="T669"/>
      <c r="U669"/>
    </row>
    <row r="670" spans="1:21" s="25" customFormat="1" ht="24.75" customHeight="1" x14ac:dyDescent="0.25">
      <c r="A670" s="44"/>
      <c r="B670" s="13">
        <v>4</v>
      </c>
      <c r="C670" s="11" t="s">
        <v>498</v>
      </c>
      <c r="D670" s="3" t="s">
        <v>18</v>
      </c>
      <c r="E670" s="13" t="s">
        <v>834</v>
      </c>
      <c r="F670" s="134" t="s">
        <v>594</v>
      </c>
      <c r="G670" s="381" t="s">
        <v>910</v>
      </c>
      <c r="H670" s="173">
        <v>150</v>
      </c>
      <c r="I670" s="173">
        <v>32</v>
      </c>
      <c r="J670" s="3" t="s">
        <v>1614</v>
      </c>
      <c r="K670" s="13" t="s">
        <v>2251</v>
      </c>
      <c r="L670" s="9">
        <v>2021</v>
      </c>
      <c r="M670" s="437" t="s">
        <v>2503</v>
      </c>
      <c r="N670" s="59">
        <v>9789350892817</v>
      </c>
      <c r="O670" s="45">
        <v>49030020</v>
      </c>
      <c r="P670" s="461">
        <v>0</v>
      </c>
      <c r="Q670" s="188">
        <v>90</v>
      </c>
      <c r="R670" s="171">
        <f t="shared" si="45"/>
        <v>1.2857142857142858</v>
      </c>
      <c r="S670" s="444"/>
      <c r="T670"/>
      <c r="U670"/>
    </row>
    <row r="671" spans="1:21" s="25" customFormat="1" ht="30" customHeight="1" x14ac:dyDescent="0.25">
      <c r="A671" s="53"/>
      <c r="B671" s="13">
        <v>5</v>
      </c>
      <c r="C671" s="11" t="s">
        <v>499</v>
      </c>
      <c r="D671" s="3" t="s">
        <v>760</v>
      </c>
      <c r="E671" s="13" t="s">
        <v>834</v>
      </c>
      <c r="F671" s="134" t="s">
        <v>594</v>
      </c>
      <c r="G671" s="381" t="s">
        <v>910</v>
      </c>
      <c r="H671" s="173">
        <v>150</v>
      </c>
      <c r="I671" s="173">
        <v>32</v>
      </c>
      <c r="J671" s="3" t="s">
        <v>1614</v>
      </c>
      <c r="K671" s="13" t="s">
        <v>2251</v>
      </c>
      <c r="L671" s="9">
        <v>2021</v>
      </c>
      <c r="M671" s="437" t="s">
        <v>2503</v>
      </c>
      <c r="N671" s="59">
        <v>9789350892824</v>
      </c>
      <c r="O671" s="45">
        <v>49030020</v>
      </c>
      <c r="P671" s="461">
        <v>0</v>
      </c>
      <c r="Q671" s="188">
        <v>90</v>
      </c>
      <c r="R671" s="171">
        <f t="shared" si="45"/>
        <v>1.2857142857142858</v>
      </c>
      <c r="S671" s="444"/>
      <c r="T671"/>
      <c r="U671"/>
    </row>
    <row r="672" spans="1:21" ht="15" x14ac:dyDescent="0.25">
      <c r="B672" s="13">
        <v>6</v>
      </c>
      <c r="C672" s="223" t="s">
        <v>1207</v>
      </c>
      <c r="D672" s="13" t="s">
        <v>1208</v>
      </c>
      <c r="E672" s="3" t="s">
        <v>1182</v>
      </c>
      <c r="F672" s="134" t="s">
        <v>594</v>
      </c>
      <c r="G672" s="3" t="s">
        <v>910</v>
      </c>
      <c r="H672" s="172">
        <v>26</v>
      </c>
      <c r="I672" s="222">
        <v>160</v>
      </c>
      <c r="J672" s="3" t="s">
        <v>2174</v>
      </c>
      <c r="K672" s="13" t="s">
        <v>2291</v>
      </c>
      <c r="L672" s="36">
        <v>2021</v>
      </c>
      <c r="M672" s="437" t="s">
        <v>2503</v>
      </c>
      <c r="N672" s="224">
        <v>9788184518177</v>
      </c>
      <c r="O672" s="45">
        <v>49030020</v>
      </c>
      <c r="P672" s="461">
        <v>0</v>
      </c>
      <c r="Q672" s="403">
        <v>450</v>
      </c>
      <c r="R672" s="109">
        <f t="shared" si="45"/>
        <v>6.4285714285714288</v>
      </c>
      <c r="S672" s="444"/>
    </row>
    <row r="673" spans="1:21" ht="15" x14ac:dyDescent="0.25">
      <c r="A673" s="89"/>
      <c r="B673" s="164" t="s">
        <v>959</v>
      </c>
      <c r="C673" s="3"/>
      <c r="D673" s="3"/>
      <c r="E673" s="3"/>
      <c r="F673" s="205"/>
      <c r="G673" s="3"/>
      <c r="H673" s="82"/>
      <c r="I673" s="82"/>
      <c r="J673" s="80"/>
      <c r="K673" s="13"/>
      <c r="L673" s="9"/>
      <c r="M673" s="35"/>
      <c r="N673" s="80"/>
      <c r="O673" s="164"/>
      <c r="P673" s="36"/>
      <c r="Q673" s="188"/>
      <c r="R673" s="171"/>
      <c r="S673" s="444"/>
    </row>
    <row r="674" spans="1:21" ht="30" customHeight="1" x14ac:dyDescent="0.25">
      <c r="A674" s="89"/>
      <c r="B674" s="45">
        <v>1</v>
      </c>
      <c r="C674" s="13" t="s">
        <v>978</v>
      </c>
      <c r="D674" s="13" t="s">
        <v>960</v>
      </c>
      <c r="E674" s="13" t="s">
        <v>961</v>
      </c>
      <c r="F674" s="254" t="s">
        <v>594</v>
      </c>
      <c r="G674" s="381" t="s">
        <v>910</v>
      </c>
      <c r="H674" s="9">
        <v>60</v>
      </c>
      <c r="I674" s="36">
        <v>64</v>
      </c>
      <c r="J674" s="3" t="s">
        <v>2158</v>
      </c>
      <c r="K674" s="13" t="s">
        <v>2256</v>
      </c>
      <c r="L674" s="9">
        <v>2022</v>
      </c>
      <c r="M674" s="35"/>
      <c r="N674" s="14">
        <v>9789350899458</v>
      </c>
      <c r="O674" s="45">
        <v>49030020</v>
      </c>
      <c r="P674" s="461">
        <v>0</v>
      </c>
      <c r="Q674" s="188">
        <v>200</v>
      </c>
      <c r="R674" s="171">
        <f>Q674/70</f>
        <v>2.8571428571428572</v>
      </c>
      <c r="S674" s="444"/>
    </row>
    <row r="675" spans="1:21" ht="30" customHeight="1" x14ac:dyDescent="0.25">
      <c r="A675" s="89"/>
      <c r="B675" s="45">
        <v>2</v>
      </c>
      <c r="C675" s="13" t="s">
        <v>979</v>
      </c>
      <c r="D675" s="13" t="s">
        <v>960</v>
      </c>
      <c r="E675" s="13" t="s">
        <v>961</v>
      </c>
      <c r="F675" s="254" t="s">
        <v>594</v>
      </c>
      <c r="G675" s="381" t="s">
        <v>910</v>
      </c>
      <c r="H675" s="9">
        <v>60</v>
      </c>
      <c r="I675" s="36">
        <v>64</v>
      </c>
      <c r="J675" s="3" t="s">
        <v>2158</v>
      </c>
      <c r="K675" s="13" t="s">
        <v>2256</v>
      </c>
      <c r="L675" s="9">
        <v>2022</v>
      </c>
      <c r="M675" s="35"/>
      <c r="N675" s="14">
        <v>9789350899465</v>
      </c>
      <c r="O675" s="45">
        <v>49030020</v>
      </c>
      <c r="P675" s="461">
        <v>0</v>
      </c>
      <c r="Q675" s="188">
        <v>200</v>
      </c>
      <c r="R675" s="171">
        <f>Q675/70</f>
        <v>2.8571428571428572</v>
      </c>
      <c r="S675" s="444"/>
    </row>
    <row r="676" spans="1:21" ht="30" customHeight="1" x14ac:dyDescent="0.25">
      <c r="A676" s="89"/>
      <c r="B676" s="45">
        <v>3</v>
      </c>
      <c r="C676" s="13" t="s">
        <v>980</v>
      </c>
      <c r="D676" s="13" t="s">
        <v>960</v>
      </c>
      <c r="E676" s="13" t="s">
        <v>961</v>
      </c>
      <c r="F676" s="254" t="s">
        <v>594</v>
      </c>
      <c r="G676" s="381" t="s">
        <v>910</v>
      </c>
      <c r="H676" s="9">
        <v>60</v>
      </c>
      <c r="I676" s="36">
        <v>64</v>
      </c>
      <c r="J676" s="3" t="s">
        <v>2158</v>
      </c>
      <c r="K676" s="13" t="s">
        <v>2256</v>
      </c>
      <c r="L676" s="9">
        <v>2022</v>
      </c>
      <c r="M676" s="35"/>
      <c r="N676" s="14">
        <v>9789350899472</v>
      </c>
      <c r="O676" s="45">
        <v>49030020</v>
      </c>
      <c r="P676" s="461">
        <v>0</v>
      </c>
      <c r="Q676" s="188">
        <v>200</v>
      </c>
      <c r="R676" s="171">
        <f>Q676/70</f>
        <v>2.8571428571428572</v>
      </c>
      <c r="S676" s="444"/>
    </row>
    <row r="677" spans="1:21" ht="30" customHeight="1" x14ac:dyDescent="0.25">
      <c r="A677" s="89"/>
      <c r="B677" s="45">
        <v>4</v>
      </c>
      <c r="C677" s="13" t="s">
        <v>981</v>
      </c>
      <c r="D677" s="13" t="s">
        <v>960</v>
      </c>
      <c r="E677" s="13" t="s">
        <v>961</v>
      </c>
      <c r="F677" s="254" t="s">
        <v>594</v>
      </c>
      <c r="G677" s="381" t="s">
        <v>910</v>
      </c>
      <c r="H677" s="9">
        <v>60</v>
      </c>
      <c r="I677" s="36">
        <v>64</v>
      </c>
      <c r="J677" s="3" t="s">
        <v>1614</v>
      </c>
      <c r="K677" s="13" t="s">
        <v>2256</v>
      </c>
      <c r="L677" s="9">
        <v>2022</v>
      </c>
      <c r="M677" s="35"/>
      <c r="N677" s="14">
        <v>9789350895252</v>
      </c>
      <c r="O677" s="45">
        <v>49030020</v>
      </c>
      <c r="P677" s="461">
        <v>0</v>
      </c>
      <c r="Q677" s="188">
        <v>200</v>
      </c>
      <c r="R677" s="171">
        <f>Q677/70</f>
        <v>2.8571428571428572</v>
      </c>
      <c r="S677" s="444"/>
    </row>
    <row r="678" spans="1:21" ht="15" x14ac:dyDescent="0.25">
      <c r="B678" s="13">
        <v>5</v>
      </c>
      <c r="C678" s="13" t="s">
        <v>1253</v>
      </c>
      <c r="D678" s="13" t="s">
        <v>960</v>
      </c>
      <c r="E678" s="13" t="s">
        <v>961</v>
      </c>
      <c r="F678" s="134" t="s">
        <v>594</v>
      </c>
      <c r="G678" s="3" t="s">
        <v>910</v>
      </c>
      <c r="H678" s="36">
        <v>16</v>
      </c>
      <c r="I678" s="222">
        <v>256</v>
      </c>
      <c r="J678" s="3" t="s">
        <v>2186</v>
      </c>
      <c r="K678" s="13" t="s">
        <v>2292</v>
      </c>
      <c r="L678" s="36">
        <v>2022</v>
      </c>
      <c r="M678" s="35"/>
      <c r="N678" s="14">
        <v>9789350891162</v>
      </c>
      <c r="O678" s="45">
        <v>49030020</v>
      </c>
      <c r="P678" s="461">
        <v>0</v>
      </c>
      <c r="Q678" s="403">
        <v>800</v>
      </c>
      <c r="R678" s="109">
        <f>Q678/70</f>
        <v>11.428571428571429</v>
      </c>
      <c r="S678" s="444"/>
    </row>
    <row r="679" spans="1:21" ht="15" x14ac:dyDescent="0.25">
      <c r="B679" s="164" t="s">
        <v>1019</v>
      </c>
      <c r="C679" s="22"/>
      <c r="D679" s="22"/>
      <c r="E679" s="22"/>
      <c r="F679" s="22"/>
      <c r="G679" s="3"/>
      <c r="H679" s="178"/>
      <c r="I679" s="36"/>
      <c r="J679" s="13"/>
      <c r="K679" s="13"/>
      <c r="L679" s="9"/>
      <c r="M679" s="35"/>
      <c r="N679" s="14"/>
      <c r="O679" s="7"/>
      <c r="P679" s="36"/>
      <c r="Q679" s="188"/>
      <c r="R679" s="171"/>
      <c r="S679" s="444"/>
    </row>
    <row r="680" spans="1:21" s="107" customFormat="1" ht="25.5" customHeight="1" x14ac:dyDescent="0.25">
      <c r="A680" s="325"/>
      <c r="B680" s="13">
        <v>1</v>
      </c>
      <c r="C680" s="14" t="s">
        <v>1016</v>
      </c>
      <c r="D680" s="14" t="s">
        <v>1017</v>
      </c>
      <c r="E680" s="13" t="s">
        <v>938</v>
      </c>
      <c r="F680" s="254" t="s">
        <v>594</v>
      </c>
      <c r="G680" s="381" t="s">
        <v>910</v>
      </c>
      <c r="H680" s="9">
        <v>60</v>
      </c>
      <c r="I680" s="108">
        <v>64</v>
      </c>
      <c r="J680" s="3" t="s">
        <v>2187</v>
      </c>
      <c r="K680" s="13" t="s">
        <v>2222</v>
      </c>
      <c r="L680" s="9">
        <v>2022</v>
      </c>
      <c r="M680" s="35"/>
      <c r="N680" s="14">
        <v>9789350897607</v>
      </c>
      <c r="O680" s="45">
        <v>49030020</v>
      </c>
      <c r="P680" s="461">
        <v>0</v>
      </c>
      <c r="Q680" s="188">
        <v>300</v>
      </c>
      <c r="R680" s="171">
        <f t="shared" ref="R680:R685" si="46">Q680/70</f>
        <v>4.2857142857142856</v>
      </c>
      <c r="S680" s="444"/>
      <c r="T680"/>
      <c r="U680"/>
    </row>
    <row r="681" spans="1:21" s="107" customFormat="1" ht="25.5" customHeight="1" x14ac:dyDescent="0.25">
      <c r="A681" s="325"/>
      <c r="B681" s="13">
        <v>2</v>
      </c>
      <c r="C681" s="14" t="s">
        <v>1018</v>
      </c>
      <c r="D681" s="14" t="s">
        <v>1017</v>
      </c>
      <c r="E681" s="13" t="s">
        <v>938</v>
      </c>
      <c r="F681" s="254" t="s">
        <v>594</v>
      </c>
      <c r="G681" s="381" t="s">
        <v>910</v>
      </c>
      <c r="H681" s="9">
        <v>60</v>
      </c>
      <c r="I681" s="108">
        <v>64</v>
      </c>
      <c r="J681" s="3" t="s">
        <v>2188</v>
      </c>
      <c r="K681" s="13" t="s">
        <v>2222</v>
      </c>
      <c r="L681" s="9">
        <v>2022</v>
      </c>
      <c r="M681" s="35"/>
      <c r="N681" s="14">
        <v>9789350897614</v>
      </c>
      <c r="O681" s="45">
        <v>49030020</v>
      </c>
      <c r="P681" s="461">
        <v>0</v>
      </c>
      <c r="Q681" s="188">
        <v>300</v>
      </c>
      <c r="R681" s="171">
        <f t="shared" si="46"/>
        <v>4.2857142857142856</v>
      </c>
      <c r="S681" s="444"/>
      <c r="T681"/>
      <c r="U681"/>
    </row>
    <row r="682" spans="1:21" s="107" customFormat="1" ht="25.5" customHeight="1" x14ac:dyDescent="0.25">
      <c r="A682" s="325"/>
      <c r="B682" s="13">
        <v>3</v>
      </c>
      <c r="C682" s="103" t="s">
        <v>1039</v>
      </c>
      <c r="D682" s="103" t="s">
        <v>1017</v>
      </c>
      <c r="E682" s="13" t="s">
        <v>938</v>
      </c>
      <c r="F682" s="205" t="s">
        <v>594</v>
      </c>
      <c r="G682" s="381" t="s">
        <v>910</v>
      </c>
      <c r="H682" s="9">
        <v>60</v>
      </c>
      <c r="I682" s="108">
        <v>64</v>
      </c>
      <c r="J682" s="3" t="s">
        <v>2188</v>
      </c>
      <c r="K682" s="13" t="s">
        <v>2222</v>
      </c>
      <c r="L682" s="9">
        <v>2022</v>
      </c>
      <c r="M682" s="35"/>
      <c r="N682" s="116">
        <v>9789350899175</v>
      </c>
      <c r="O682" s="45">
        <v>49030020</v>
      </c>
      <c r="P682" s="461">
        <v>0</v>
      </c>
      <c r="Q682" s="188">
        <v>300</v>
      </c>
      <c r="R682" s="171">
        <f t="shared" si="46"/>
        <v>4.2857142857142856</v>
      </c>
      <c r="S682" s="444"/>
      <c r="T682"/>
      <c r="U682"/>
    </row>
    <row r="683" spans="1:21" s="107" customFormat="1" ht="25.5" customHeight="1" x14ac:dyDescent="0.25">
      <c r="A683" s="325"/>
      <c r="B683" s="13">
        <v>4</v>
      </c>
      <c r="C683" s="103" t="s">
        <v>1040</v>
      </c>
      <c r="D683" s="103" t="s">
        <v>1017</v>
      </c>
      <c r="E683" s="13" t="s">
        <v>938</v>
      </c>
      <c r="F683" s="205" t="s">
        <v>594</v>
      </c>
      <c r="G683" s="381" t="s">
        <v>910</v>
      </c>
      <c r="H683" s="9">
        <v>60</v>
      </c>
      <c r="I683" s="108">
        <v>64</v>
      </c>
      <c r="J683" s="3" t="s">
        <v>2188</v>
      </c>
      <c r="K683" s="13" t="s">
        <v>2222</v>
      </c>
      <c r="L683" s="9">
        <v>2022</v>
      </c>
      <c r="M683" s="35"/>
      <c r="N683" s="116">
        <v>9789350899182</v>
      </c>
      <c r="O683" s="45">
        <v>49030020</v>
      </c>
      <c r="P683" s="461">
        <v>0</v>
      </c>
      <c r="Q683" s="188">
        <v>300</v>
      </c>
      <c r="R683" s="171">
        <f t="shared" si="46"/>
        <v>4.2857142857142856</v>
      </c>
      <c r="S683" s="444"/>
      <c r="T683"/>
      <c r="U683"/>
    </row>
    <row r="684" spans="1:21" s="107" customFormat="1" ht="25.5" customHeight="1" x14ac:dyDescent="0.25">
      <c r="A684" s="325"/>
      <c r="B684" s="13">
        <v>5</v>
      </c>
      <c r="C684" s="103" t="s">
        <v>1041</v>
      </c>
      <c r="D684" s="103" t="s">
        <v>1017</v>
      </c>
      <c r="E684" s="13" t="s">
        <v>938</v>
      </c>
      <c r="F684" s="205" t="s">
        <v>594</v>
      </c>
      <c r="G684" s="381" t="s">
        <v>910</v>
      </c>
      <c r="H684" s="9">
        <v>60</v>
      </c>
      <c r="I684" s="108">
        <v>64</v>
      </c>
      <c r="J684" s="3" t="s">
        <v>2187</v>
      </c>
      <c r="K684" s="13" t="s">
        <v>2222</v>
      </c>
      <c r="L684" s="9">
        <v>2022</v>
      </c>
      <c r="M684" s="35"/>
      <c r="N684" s="116">
        <v>9789350897935</v>
      </c>
      <c r="O684" s="45">
        <v>49030020</v>
      </c>
      <c r="P684" s="461">
        <v>0</v>
      </c>
      <c r="Q684" s="188">
        <v>300</v>
      </c>
      <c r="R684" s="171">
        <f t="shared" si="46"/>
        <v>4.2857142857142856</v>
      </c>
      <c r="S684" s="444"/>
      <c r="T684"/>
      <c r="U684"/>
    </row>
    <row r="685" spans="1:21" ht="15" x14ac:dyDescent="0.25">
      <c r="B685" s="13">
        <v>6</v>
      </c>
      <c r="C685" s="13" t="s">
        <v>1254</v>
      </c>
      <c r="D685" s="13" t="s">
        <v>1017</v>
      </c>
      <c r="E685" s="13" t="s">
        <v>961</v>
      </c>
      <c r="F685" s="134" t="s">
        <v>594</v>
      </c>
      <c r="G685" s="3" t="s">
        <v>910</v>
      </c>
      <c r="H685" s="36">
        <v>7</v>
      </c>
      <c r="I685" s="222">
        <v>320</v>
      </c>
      <c r="J685" s="3" t="s">
        <v>2189</v>
      </c>
      <c r="K685" s="13" t="s">
        <v>2293</v>
      </c>
      <c r="L685" s="36">
        <v>2022</v>
      </c>
      <c r="M685" s="35"/>
      <c r="N685" s="14">
        <v>9789350891179</v>
      </c>
      <c r="O685" s="45">
        <v>49030020</v>
      </c>
      <c r="P685" s="461">
        <v>0</v>
      </c>
      <c r="Q685" s="403">
        <v>1500</v>
      </c>
      <c r="R685" s="109">
        <f t="shared" si="46"/>
        <v>21.428571428571427</v>
      </c>
      <c r="S685" s="444"/>
    </row>
    <row r="686" spans="1:21" s="107" customFormat="1" ht="26.25" customHeight="1" x14ac:dyDescent="0.25">
      <c r="A686" s="113"/>
      <c r="B686" s="145" t="s">
        <v>1029</v>
      </c>
      <c r="C686" s="112"/>
      <c r="D686" s="112"/>
      <c r="E686" s="112"/>
      <c r="F686" s="273"/>
      <c r="G686" s="112"/>
      <c r="H686" s="108"/>
      <c r="I686" s="111"/>
      <c r="J686" s="112"/>
      <c r="K686" s="13"/>
      <c r="L686" s="9"/>
      <c r="M686" s="35"/>
      <c r="N686" s="106"/>
      <c r="O686" s="291"/>
      <c r="P686" s="36"/>
      <c r="Q686" s="188"/>
      <c r="R686" s="171"/>
      <c r="S686" s="444"/>
      <c r="T686"/>
      <c r="U686"/>
    </row>
    <row r="687" spans="1:21" s="107" customFormat="1" ht="26.25" customHeight="1" x14ac:dyDescent="0.25">
      <c r="A687" s="113"/>
      <c r="B687" s="106">
        <v>1</v>
      </c>
      <c r="C687" s="14" t="s">
        <v>1030</v>
      </c>
      <c r="D687" s="103" t="s">
        <v>1031</v>
      </c>
      <c r="E687" s="103" t="s">
        <v>1028</v>
      </c>
      <c r="F687" s="205" t="s">
        <v>594</v>
      </c>
      <c r="G687" s="381" t="s">
        <v>910</v>
      </c>
      <c r="H687" s="9">
        <v>140</v>
      </c>
      <c r="I687" s="108">
        <v>32</v>
      </c>
      <c r="J687" s="3" t="s">
        <v>1614</v>
      </c>
      <c r="K687" s="13" t="s">
        <v>2294</v>
      </c>
      <c r="L687" s="9">
        <v>2022</v>
      </c>
      <c r="M687" s="35"/>
      <c r="N687" s="84">
        <v>9789350898345</v>
      </c>
      <c r="O687" s="45">
        <v>49030020</v>
      </c>
      <c r="P687" s="461">
        <v>0</v>
      </c>
      <c r="Q687" s="188">
        <v>140</v>
      </c>
      <c r="R687" s="171">
        <f>Q687/70</f>
        <v>2</v>
      </c>
      <c r="S687" s="444"/>
      <c r="T687"/>
      <c r="U687"/>
    </row>
    <row r="688" spans="1:21" s="107" customFormat="1" ht="26.25" customHeight="1" x14ac:dyDescent="0.25">
      <c r="A688" s="113"/>
      <c r="B688" s="106">
        <v>2</v>
      </c>
      <c r="C688" s="14" t="s">
        <v>1032</v>
      </c>
      <c r="D688" s="103" t="s">
        <v>1031</v>
      </c>
      <c r="E688" s="103" t="s">
        <v>1028</v>
      </c>
      <c r="F688" s="205" t="s">
        <v>594</v>
      </c>
      <c r="G688" s="381" t="s">
        <v>910</v>
      </c>
      <c r="H688" s="9">
        <v>150</v>
      </c>
      <c r="I688" s="108">
        <v>32</v>
      </c>
      <c r="J688" s="3" t="s">
        <v>1614</v>
      </c>
      <c r="K688" s="13" t="s">
        <v>2294</v>
      </c>
      <c r="L688" s="9">
        <v>2022</v>
      </c>
      <c r="M688" s="35"/>
      <c r="N688" s="84">
        <v>9789350898352</v>
      </c>
      <c r="O688" s="45">
        <v>49030020</v>
      </c>
      <c r="P688" s="461">
        <v>0</v>
      </c>
      <c r="Q688" s="188">
        <v>150</v>
      </c>
      <c r="R688" s="171">
        <f>Q688/70</f>
        <v>2.1428571428571428</v>
      </c>
      <c r="S688" s="444"/>
      <c r="T688"/>
      <c r="U688"/>
    </row>
    <row r="689" spans="1:21" s="107" customFormat="1" ht="26.25" customHeight="1" x14ac:dyDescent="0.25">
      <c r="A689" s="113"/>
      <c r="B689" s="106">
        <v>3</v>
      </c>
      <c r="C689" s="14" t="s">
        <v>1033</v>
      </c>
      <c r="D689" s="103" t="s">
        <v>1031</v>
      </c>
      <c r="E689" s="103" t="s">
        <v>1028</v>
      </c>
      <c r="F689" s="205" t="s">
        <v>594</v>
      </c>
      <c r="G689" s="381" t="s">
        <v>910</v>
      </c>
      <c r="H689" s="9">
        <v>140</v>
      </c>
      <c r="I689" s="108">
        <v>32</v>
      </c>
      <c r="J689" s="3" t="s">
        <v>1614</v>
      </c>
      <c r="K689" s="13" t="s">
        <v>2294</v>
      </c>
      <c r="L689" s="9">
        <v>2022</v>
      </c>
      <c r="M689" s="35"/>
      <c r="N689" s="84">
        <v>9789350897898</v>
      </c>
      <c r="O689" s="45">
        <v>49030020</v>
      </c>
      <c r="P689" s="461">
        <v>0</v>
      </c>
      <c r="Q689" s="402">
        <v>140</v>
      </c>
      <c r="R689" s="171">
        <f>Q689/70</f>
        <v>2</v>
      </c>
      <c r="S689" s="444"/>
      <c r="T689"/>
      <c r="U689"/>
    </row>
    <row r="690" spans="1:21" s="107" customFormat="1" ht="26.25" customHeight="1" x14ac:dyDescent="0.25">
      <c r="A690" s="113"/>
      <c r="B690" s="106">
        <v>4</v>
      </c>
      <c r="C690" s="14" t="s">
        <v>1034</v>
      </c>
      <c r="D690" s="103" t="s">
        <v>1031</v>
      </c>
      <c r="E690" s="103" t="s">
        <v>1028</v>
      </c>
      <c r="F690" s="205" t="s">
        <v>594</v>
      </c>
      <c r="G690" s="381" t="s">
        <v>910</v>
      </c>
      <c r="H690" s="9">
        <v>140</v>
      </c>
      <c r="I690" s="108">
        <v>32</v>
      </c>
      <c r="J690" s="3" t="s">
        <v>1614</v>
      </c>
      <c r="K690" s="13" t="s">
        <v>2294</v>
      </c>
      <c r="L690" s="9">
        <v>2022</v>
      </c>
      <c r="M690" s="35"/>
      <c r="N690" s="84">
        <v>9789350897904</v>
      </c>
      <c r="O690" s="45">
        <v>49030020</v>
      </c>
      <c r="P690" s="461">
        <v>0</v>
      </c>
      <c r="Q690" s="402">
        <v>150</v>
      </c>
      <c r="R690" s="171">
        <f>Q690/70</f>
        <v>2.1428571428571428</v>
      </c>
      <c r="S690" s="444"/>
      <c r="T690"/>
      <c r="U690"/>
    </row>
    <row r="691" spans="1:21" ht="15" x14ac:dyDescent="0.25">
      <c r="B691" s="13">
        <v>5</v>
      </c>
      <c r="C691" s="11" t="s">
        <v>1554</v>
      </c>
      <c r="D691" s="3" t="s">
        <v>1445</v>
      </c>
      <c r="E691" s="3" t="s">
        <v>989</v>
      </c>
      <c r="F691" s="205" t="s">
        <v>594</v>
      </c>
      <c r="G691" s="8" t="s">
        <v>910</v>
      </c>
      <c r="H691" s="36">
        <v>35</v>
      </c>
      <c r="I691" s="222">
        <v>128</v>
      </c>
      <c r="J691" s="3" t="s">
        <v>1733</v>
      </c>
      <c r="K691" s="13" t="s">
        <v>2295</v>
      </c>
      <c r="L691" s="36">
        <v>2022</v>
      </c>
      <c r="M691" s="35"/>
      <c r="N691" s="14">
        <v>9789386671608</v>
      </c>
      <c r="O691" s="45">
        <v>49030020</v>
      </c>
      <c r="P691" s="461">
        <v>0</v>
      </c>
      <c r="Q691" s="188">
        <v>530</v>
      </c>
      <c r="R691" s="109">
        <f>Q691/70</f>
        <v>7.5714285714285712</v>
      </c>
      <c r="S691" s="444"/>
    </row>
    <row r="692" spans="1:21" ht="17.25" customHeight="1" x14ac:dyDescent="0.25">
      <c r="A692" s="118"/>
      <c r="B692" s="119" t="s">
        <v>1049</v>
      </c>
      <c r="C692" s="119"/>
      <c r="D692" s="130"/>
      <c r="E692" s="128"/>
      <c r="F692" s="268"/>
      <c r="G692" s="362"/>
      <c r="H692" s="120"/>
      <c r="I692" s="120"/>
      <c r="J692" s="120"/>
      <c r="K692" s="13"/>
      <c r="L692" s="9"/>
      <c r="M692" s="35"/>
      <c r="N692" s="119"/>
      <c r="O692" s="286"/>
      <c r="P692" s="36"/>
      <c r="Q692" s="188"/>
      <c r="R692" s="171"/>
      <c r="S692" s="444"/>
    </row>
    <row r="693" spans="1:21" ht="50.25" customHeight="1" x14ac:dyDescent="0.25">
      <c r="A693" s="118"/>
      <c r="B693" s="13">
        <v>1</v>
      </c>
      <c r="C693" s="11" t="s">
        <v>1050</v>
      </c>
      <c r="D693" s="13" t="s">
        <v>1051</v>
      </c>
      <c r="E693" s="103" t="s">
        <v>938</v>
      </c>
      <c r="F693" s="134" t="s">
        <v>594</v>
      </c>
      <c r="G693" s="381" t="s">
        <v>910</v>
      </c>
      <c r="H693" s="108">
        <v>60</v>
      </c>
      <c r="I693" s="9">
        <v>64</v>
      </c>
      <c r="J693" s="3" t="s">
        <v>1595</v>
      </c>
      <c r="K693" s="13" t="s">
        <v>2247</v>
      </c>
      <c r="L693" s="9">
        <v>2022</v>
      </c>
      <c r="M693" s="35"/>
      <c r="N693" s="84">
        <v>9789350897942</v>
      </c>
      <c r="O693" s="45">
        <v>49030020</v>
      </c>
      <c r="P693" s="461">
        <v>0</v>
      </c>
      <c r="Q693" s="188">
        <v>250</v>
      </c>
      <c r="R693" s="171">
        <f>Q693/70</f>
        <v>3.5714285714285716</v>
      </c>
      <c r="S693" s="444"/>
    </row>
    <row r="694" spans="1:21" ht="71.25" customHeight="1" x14ac:dyDescent="0.25">
      <c r="A694" s="118"/>
      <c r="B694" s="13">
        <v>2</v>
      </c>
      <c r="C694" s="11" t="s">
        <v>1052</v>
      </c>
      <c r="D694" s="13" t="s">
        <v>1051</v>
      </c>
      <c r="E694" s="103" t="s">
        <v>938</v>
      </c>
      <c r="F694" s="134" t="s">
        <v>594</v>
      </c>
      <c r="G694" s="381" t="s">
        <v>910</v>
      </c>
      <c r="H694" s="108">
        <v>60</v>
      </c>
      <c r="I694" s="9">
        <v>64</v>
      </c>
      <c r="J694" s="3" t="s">
        <v>1595</v>
      </c>
      <c r="K694" s="13" t="s">
        <v>2247</v>
      </c>
      <c r="L694" s="9">
        <v>2022</v>
      </c>
      <c r="M694" s="35"/>
      <c r="N694" s="84">
        <v>9789350897959</v>
      </c>
      <c r="O694" s="45">
        <v>49030020</v>
      </c>
      <c r="P694" s="461">
        <v>0</v>
      </c>
      <c r="Q694" s="188">
        <v>250</v>
      </c>
      <c r="R694" s="171">
        <f>Q694/70</f>
        <v>3.5714285714285716</v>
      </c>
      <c r="S694" s="444"/>
    </row>
    <row r="695" spans="1:21" ht="15" x14ac:dyDescent="0.25">
      <c r="B695" s="13">
        <v>3</v>
      </c>
      <c r="C695" s="11" t="s">
        <v>1555</v>
      </c>
      <c r="D695" s="13" t="s">
        <v>1446</v>
      </c>
      <c r="E695" s="3" t="s">
        <v>938</v>
      </c>
      <c r="F695" s="134" t="s">
        <v>594</v>
      </c>
      <c r="G695" s="8" t="s">
        <v>910</v>
      </c>
      <c r="H695" s="36">
        <v>30</v>
      </c>
      <c r="I695" s="222">
        <v>128</v>
      </c>
      <c r="J695" s="3" t="s">
        <v>1733</v>
      </c>
      <c r="K695" s="13" t="s">
        <v>2285</v>
      </c>
      <c r="L695" s="36">
        <v>2022</v>
      </c>
      <c r="M695" s="35"/>
      <c r="N695" s="14">
        <v>9789388371629</v>
      </c>
      <c r="O695" s="45">
        <v>49030020</v>
      </c>
      <c r="P695" s="461">
        <v>0</v>
      </c>
      <c r="Q695" s="221">
        <v>480</v>
      </c>
      <c r="R695" s="109">
        <f>Q695/70</f>
        <v>6.8571428571428568</v>
      </c>
      <c r="S695" s="444"/>
    </row>
    <row r="696" spans="1:21" s="110" customFormat="1" ht="21" customHeight="1" x14ac:dyDescent="0.25">
      <c r="A696" s="193"/>
      <c r="B696" s="121" t="s">
        <v>1513</v>
      </c>
      <c r="C696" s="200"/>
      <c r="D696" s="200"/>
      <c r="E696" s="200"/>
      <c r="F696" s="139"/>
      <c r="G696" s="251"/>
      <c r="H696" s="120"/>
      <c r="I696" s="120"/>
      <c r="J696" s="120"/>
      <c r="K696" s="13"/>
      <c r="L696" s="9"/>
      <c r="M696" s="35"/>
      <c r="N696" s="318"/>
      <c r="O696" s="283"/>
      <c r="P696" s="36"/>
      <c r="Q696" s="188"/>
      <c r="R696" s="204"/>
      <c r="S696" s="444"/>
      <c r="T696"/>
      <c r="U696"/>
    </row>
    <row r="697" spans="1:21" s="110" customFormat="1" ht="21" customHeight="1" x14ac:dyDescent="0.25">
      <c r="A697" s="193"/>
      <c r="B697" s="206">
        <v>1</v>
      </c>
      <c r="C697" s="3" t="s">
        <v>1514</v>
      </c>
      <c r="D697" s="3" t="s">
        <v>1515</v>
      </c>
      <c r="E697" s="205" t="s">
        <v>938</v>
      </c>
      <c r="F697" s="205" t="s">
        <v>594</v>
      </c>
      <c r="G697" s="381" t="s">
        <v>910</v>
      </c>
      <c r="H697" s="9">
        <v>100</v>
      </c>
      <c r="I697" s="36">
        <v>32</v>
      </c>
      <c r="J697" s="3" t="s">
        <v>1614</v>
      </c>
      <c r="K697" s="13" t="s">
        <v>2237</v>
      </c>
      <c r="L697" s="9">
        <v>2021</v>
      </c>
      <c r="M697" s="35"/>
      <c r="N697" s="14">
        <v>9789387177093</v>
      </c>
      <c r="O697" s="45">
        <v>49030020</v>
      </c>
      <c r="P697" s="461">
        <v>0</v>
      </c>
      <c r="Q697" s="188">
        <v>180</v>
      </c>
      <c r="R697" s="171">
        <f t="shared" ref="R697:R711" si="47">Q697/70</f>
        <v>2.5714285714285716</v>
      </c>
      <c r="S697" s="444"/>
      <c r="T697" s="354" t="s">
        <v>2384</v>
      </c>
      <c r="U697"/>
    </row>
    <row r="698" spans="1:21" s="110" customFormat="1" ht="21" customHeight="1" x14ac:dyDescent="0.25">
      <c r="A698" s="193"/>
      <c r="B698" s="206">
        <v>2</v>
      </c>
      <c r="C698" s="3" t="s">
        <v>1516</v>
      </c>
      <c r="D698" s="3" t="s">
        <v>1515</v>
      </c>
      <c r="E698" s="205" t="s">
        <v>938</v>
      </c>
      <c r="F698" s="205" t="s">
        <v>594</v>
      </c>
      <c r="G698" s="381" t="s">
        <v>910</v>
      </c>
      <c r="H698" s="9">
        <v>100</v>
      </c>
      <c r="I698" s="36">
        <v>32</v>
      </c>
      <c r="J698" s="3" t="s">
        <v>1614</v>
      </c>
      <c r="K698" s="13" t="s">
        <v>2237</v>
      </c>
      <c r="L698" s="9">
        <v>2021</v>
      </c>
      <c r="M698" s="35"/>
      <c r="N698" s="14">
        <v>9789386671967</v>
      </c>
      <c r="O698" s="45">
        <v>49030020</v>
      </c>
      <c r="P698" s="461">
        <v>0</v>
      </c>
      <c r="Q698" s="188">
        <v>180</v>
      </c>
      <c r="R698" s="171">
        <f t="shared" si="47"/>
        <v>2.5714285714285716</v>
      </c>
      <c r="S698" s="444"/>
      <c r="T698" s="354" t="s">
        <v>2384</v>
      </c>
      <c r="U698"/>
    </row>
    <row r="699" spans="1:21" s="110" customFormat="1" ht="21" customHeight="1" x14ac:dyDescent="0.25">
      <c r="A699" s="193"/>
      <c r="B699" s="206">
        <v>3</v>
      </c>
      <c r="C699" s="3" t="s">
        <v>1517</v>
      </c>
      <c r="D699" s="3" t="s">
        <v>1515</v>
      </c>
      <c r="E699" s="205" t="s">
        <v>938</v>
      </c>
      <c r="F699" s="205" t="s">
        <v>594</v>
      </c>
      <c r="G699" s="381" t="s">
        <v>910</v>
      </c>
      <c r="H699" s="9">
        <v>100</v>
      </c>
      <c r="I699" s="36">
        <v>32</v>
      </c>
      <c r="J699" s="3" t="s">
        <v>1614</v>
      </c>
      <c r="K699" s="13" t="s">
        <v>2237</v>
      </c>
      <c r="L699" s="9">
        <v>2021</v>
      </c>
      <c r="M699" s="35"/>
      <c r="N699" s="14">
        <v>9789386671974</v>
      </c>
      <c r="O699" s="45">
        <v>49030020</v>
      </c>
      <c r="P699" s="461">
        <v>0</v>
      </c>
      <c r="Q699" s="188">
        <v>180</v>
      </c>
      <c r="R699" s="171">
        <f t="shared" si="47"/>
        <v>2.5714285714285716</v>
      </c>
      <c r="S699" s="444"/>
      <c r="T699" s="354" t="s">
        <v>2384</v>
      </c>
      <c r="U699"/>
    </row>
    <row r="700" spans="1:21" s="110" customFormat="1" ht="21" customHeight="1" x14ac:dyDescent="0.25">
      <c r="A700" s="193"/>
      <c r="B700" s="206">
        <v>4</v>
      </c>
      <c r="C700" s="3" t="s">
        <v>1518</v>
      </c>
      <c r="D700" s="3" t="s">
        <v>1515</v>
      </c>
      <c r="E700" s="205" t="s">
        <v>938</v>
      </c>
      <c r="F700" s="205" t="s">
        <v>594</v>
      </c>
      <c r="G700" s="381" t="s">
        <v>910</v>
      </c>
      <c r="H700" s="9">
        <v>100</v>
      </c>
      <c r="I700" s="36">
        <v>32</v>
      </c>
      <c r="J700" s="3" t="s">
        <v>1614</v>
      </c>
      <c r="K700" s="13" t="s">
        <v>2237</v>
      </c>
      <c r="L700" s="9">
        <v>2021</v>
      </c>
      <c r="M700" s="35"/>
      <c r="N700" s="14">
        <v>9789386671981</v>
      </c>
      <c r="O700" s="45">
        <v>49030020</v>
      </c>
      <c r="P700" s="461">
        <v>0</v>
      </c>
      <c r="Q700" s="188">
        <v>180</v>
      </c>
      <c r="R700" s="171">
        <f t="shared" si="47"/>
        <v>2.5714285714285716</v>
      </c>
      <c r="S700" s="444"/>
      <c r="T700" s="354" t="s">
        <v>2384</v>
      </c>
      <c r="U700"/>
    </row>
    <row r="701" spans="1:21" s="110" customFormat="1" ht="21" customHeight="1" x14ac:dyDescent="0.25">
      <c r="A701" s="193"/>
      <c r="B701" s="206">
        <v>5</v>
      </c>
      <c r="C701" s="3" t="s">
        <v>1519</v>
      </c>
      <c r="D701" s="3" t="s">
        <v>1515</v>
      </c>
      <c r="E701" s="205" t="s">
        <v>938</v>
      </c>
      <c r="F701" s="205" t="s">
        <v>594</v>
      </c>
      <c r="G701" s="381" t="s">
        <v>910</v>
      </c>
      <c r="H701" s="9">
        <v>100</v>
      </c>
      <c r="I701" s="36">
        <v>32</v>
      </c>
      <c r="J701" s="3" t="s">
        <v>1614</v>
      </c>
      <c r="K701" s="13" t="s">
        <v>2237</v>
      </c>
      <c r="L701" s="9">
        <v>2021</v>
      </c>
      <c r="M701" s="35"/>
      <c r="N701" s="14">
        <v>9789386671998</v>
      </c>
      <c r="O701" s="45">
        <v>49030020</v>
      </c>
      <c r="P701" s="461">
        <v>0</v>
      </c>
      <c r="Q701" s="188">
        <v>200</v>
      </c>
      <c r="R701" s="171">
        <f t="shared" si="47"/>
        <v>2.8571428571428572</v>
      </c>
      <c r="S701" s="444"/>
      <c r="T701" s="354" t="s">
        <v>2384</v>
      </c>
      <c r="U701"/>
    </row>
    <row r="702" spans="1:21" s="110" customFormat="1" ht="21" customHeight="1" x14ac:dyDescent="0.25">
      <c r="A702" s="193"/>
      <c r="B702" s="206">
        <v>6</v>
      </c>
      <c r="C702" s="3" t="s">
        <v>1520</v>
      </c>
      <c r="D702" s="3" t="s">
        <v>1515</v>
      </c>
      <c r="E702" s="205" t="s">
        <v>938</v>
      </c>
      <c r="F702" s="205" t="s">
        <v>594</v>
      </c>
      <c r="G702" s="381" t="s">
        <v>910</v>
      </c>
      <c r="H702" s="9">
        <v>100</v>
      </c>
      <c r="I702" s="36">
        <v>32</v>
      </c>
      <c r="J702" s="3" t="s">
        <v>1614</v>
      </c>
      <c r="K702" s="13" t="s">
        <v>2237</v>
      </c>
      <c r="L702" s="9">
        <v>2021</v>
      </c>
      <c r="M702" s="35"/>
      <c r="N702" s="14">
        <v>9789387177000</v>
      </c>
      <c r="O702" s="45">
        <v>49030020</v>
      </c>
      <c r="P702" s="461">
        <v>0</v>
      </c>
      <c r="Q702" s="188">
        <v>180</v>
      </c>
      <c r="R702" s="171">
        <f t="shared" si="47"/>
        <v>2.5714285714285716</v>
      </c>
      <c r="S702" s="444"/>
      <c r="T702" s="354" t="s">
        <v>2384</v>
      </c>
      <c r="U702"/>
    </row>
    <row r="703" spans="1:21" s="110" customFormat="1" ht="21" customHeight="1" x14ac:dyDescent="0.25">
      <c r="A703" s="193"/>
      <c r="B703" s="206">
        <v>7</v>
      </c>
      <c r="C703" s="3" t="s">
        <v>1521</v>
      </c>
      <c r="D703" s="3" t="s">
        <v>1515</v>
      </c>
      <c r="E703" s="3" t="s">
        <v>938</v>
      </c>
      <c r="F703" s="205" t="s">
        <v>594</v>
      </c>
      <c r="G703" s="381" t="s">
        <v>910</v>
      </c>
      <c r="H703" s="9">
        <v>100</v>
      </c>
      <c r="I703" s="36">
        <v>32</v>
      </c>
      <c r="J703" s="3" t="s">
        <v>1614</v>
      </c>
      <c r="K703" s="13" t="s">
        <v>2237</v>
      </c>
      <c r="L703" s="9">
        <v>2021</v>
      </c>
      <c r="M703" s="35"/>
      <c r="N703" s="14">
        <v>9789387177017</v>
      </c>
      <c r="O703" s="45">
        <v>49030020</v>
      </c>
      <c r="P703" s="461">
        <v>0</v>
      </c>
      <c r="Q703" s="188">
        <v>200</v>
      </c>
      <c r="R703" s="171">
        <f t="shared" si="47"/>
        <v>2.8571428571428572</v>
      </c>
      <c r="S703" s="444"/>
      <c r="T703" s="354" t="s">
        <v>2384</v>
      </c>
      <c r="U703"/>
    </row>
    <row r="704" spans="1:21" s="110" customFormat="1" ht="21" customHeight="1" x14ac:dyDescent="0.25">
      <c r="A704" s="193"/>
      <c r="B704" s="13">
        <v>8</v>
      </c>
      <c r="C704" s="3" t="s">
        <v>1522</v>
      </c>
      <c r="D704" s="3" t="s">
        <v>1515</v>
      </c>
      <c r="E704" s="3" t="s">
        <v>938</v>
      </c>
      <c r="F704" s="205" t="s">
        <v>594</v>
      </c>
      <c r="G704" s="381" t="s">
        <v>910</v>
      </c>
      <c r="H704" s="9">
        <v>100</v>
      </c>
      <c r="I704" s="36">
        <v>32</v>
      </c>
      <c r="J704" s="3" t="s">
        <v>1614</v>
      </c>
      <c r="K704" s="13" t="s">
        <v>2237</v>
      </c>
      <c r="L704" s="9">
        <v>2021</v>
      </c>
      <c r="M704" s="35"/>
      <c r="N704" s="14">
        <v>9789387177024</v>
      </c>
      <c r="O704" s="45">
        <v>49030020</v>
      </c>
      <c r="P704" s="461">
        <v>0</v>
      </c>
      <c r="Q704" s="188">
        <v>180</v>
      </c>
      <c r="R704" s="171">
        <f t="shared" si="47"/>
        <v>2.5714285714285716</v>
      </c>
      <c r="S704" s="444"/>
      <c r="T704" s="354" t="s">
        <v>2384</v>
      </c>
      <c r="U704"/>
    </row>
    <row r="705" spans="1:21" s="110" customFormat="1" ht="21" customHeight="1" x14ac:dyDescent="0.25">
      <c r="A705" s="193"/>
      <c r="B705" s="206">
        <v>9</v>
      </c>
      <c r="C705" s="3" t="s">
        <v>1523</v>
      </c>
      <c r="D705" s="3" t="s">
        <v>1515</v>
      </c>
      <c r="E705" s="3" t="s">
        <v>938</v>
      </c>
      <c r="F705" s="205" t="s">
        <v>594</v>
      </c>
      <c r="G705" s="381" t="s">
        <v>910</v>
      </c>
      <c r="H705" s="9">
        <v>100</v>
      </c>
      <c r="I705" s="36">
        <v>32</v>
      </c>
      <c r="J705" s="3" t="s">
        <v>1614</v>
      </c>
      <c r="K705" s="13" t="s">
        <v>2237</v>
      </c>
      <c r="L705" s="9">
        <v>2021</v>
      </c>
      <c r="M705" s="35"/>
      <c r="N705" s="14">
        <v>9789387177031</v>
      </c>
      <c r="O705" s="45">
        <v>49030020</v>
      </c>
      <c r="P705" s="461">
        <v>0</v>
      </c>
      <c r="Q705" s="188">
        <v>200</v>
      </c>
      <c r="R705" s="171">
        <f t="shared" si="47"/>
        <v>2.8571428571428572</v>
      </c>
      <c r="S705" s="444"/>
      <c r="T705" s="354" t="s">
        <v>2384</v>
      </c>
      <c r="U705"/>
    </row>
    <row r="706" spans="1:21" s="110" customFormat="1" ht="21" customHeight="1" x14ac:dyDescent="0.25">
      <c r="A706" s="193"/>
      <c r="B706" s="206">
        <v>10</v>
      </c>
      <c r="C706" s="3" t="s">
        <v>1524</v>
      </c>
      <c r="D706" s="3" t="s">
        <v>1515</v>
      </c>
      <c r="E706" s="3" t="s">
        <v>938</v>
      </c>
      <c r="F706" s="205" t="s">
        <v>594</v>
      </c>
      <c r="G706" s="381" t="s">
        <v>910</v>
      </c>
      <c r="H706" s="9">
        <v>100</v>
      </c>
      <c r="I706" s="36">
        <v>32</v>
      </c>
      <c r="J706" s="3" t="s">
        <v>1614</v>
      </c>
      <c r="K706" s="13" t="s">
        <v>2237</v>
      </c>
      <c r="L706" s="9">
        <v>2021</v>
      </c>
      <c r="M706" s="35"/>
      <c r="N706" s="14">
        <v>9789387177048</v>
      </c>
      <c r="O706" s="45">
        <v>49030020</v>
      </c>
      <c r="P706" s="461">
        <v>0</v>
      </c>
      <c r="Q706" s="188">
        <v>180</v>
      </c>
      <c r="R706" s="171">
        <f t="shared" si="47"/>
        <v>2.5714285714285716</v>
      </c>
      <c r="S706" s="444"/>
      <c r="T706" s="354" t="s">
        <v>2384</v>
      </c>
      <c r="U706"/>
    </row>
    <row r="707" spans="1:21" s="110" customFormat="1" ht="21" customHeight="1" x14ac:dyDescent="0.25">
      <c r="A707" s="193"/>
      <c r="B707" s="206">
        <v>11</v>
      </c>
      <c r="C707" s="3" t="s">
        <v>1525</v>
      </c>
      <c r="D707" s="3" t="s">
        <v>1515</v>
      </c>
      <c r="E707" s="3" t="s">
        <v>938</v>
      </c>
      <c r="F707" s="205" t="s">
        <v>594</v>
      </c>
      <c r="G707" s="381" t="s">
        <v>910</v>
      </c>
      <c r="H707" s="9">
        <v>100</v>
      </c>
      <c r="I707" s="36">
        <v>32</v>
      </c>
      <c r="J707" s="3" t="s">
        <v>1614</v>
      </c>
      <c r="K707" s="13" t="s">
        <v>2237</v>
      </c>
      <c r="L707" s="9">
        <v>2021</v>
      </c>
      <c r="M707" s="35"/>
      <c r="N707" s="14">
        <v>9789387177055</v>
      </c>
      <c r="O707" s="45">
        <v>49030020</v>
      </c>
      <c r="P707" s="461">
        <v>0</v>
      </c>
      <c r="Q707" s="188">
        <v>180</v>
      </c>
      <c r="R707" s="171">
        <f t="shared" si="47"/>
        <v>2.5714285714285716</v>
      </c>
      <c r="S707" s="444"/>
      <c r="T707" s="354" t="s">
        <v>2384</v>
      </c>
      <c r="U707"/>
    </row>
    <row r="708" spans="1:21" s="110" customFormat="1" ht="21" customHeight="1" x14ac:dyDescent="0.25">
      <c r="A708" s="193"/>
      <c r="B708" s="206">
        <v>12</v>
      </c>
      <c r="C708" s="3" t="s">
        <v>1526</v>
      </c>
      <c r="D708" s="3" t="s">
        <v>1515</v>
      </c>
      <c r="E708" s="3" t="s">
        <v>938</v>
      </c>
      <c r="F708" s="205" t="s">
        <v>594</v>
      </c>
      <c r="G708" s="381" t="s">
        <v>910</v>
      </c>
      <c r="H708" s="9">
        <v>100</v>
      </c>
      <c r="I708" s="36">
        <v>32</v>
      </c>
      <c r="J708" s="3" t="s">
        <v>1614</v>
      </c>
      <c r="K708" s="13" t="s">
        <v>2237</v>
      </c>
      <c r="L708" s="9">
        <v>2021</v>
      </c>
      <c r="M708" s="35"/>
      <c r="N708" s="14">
        <v>9789387177062</v>
      </c>
      <c r="O708" s="45">
        <v>49030020</v>
      </c>
      <c r="P708" s="461">
        <v>0</v>
      </c>
      <c r="Q708" s="188">
        <v>180</v>
      </c>
      <c r="R708" s="171">
        <f t="shared" si="47"/>
        <v>2.5714285714285716</v>
      </c>
      <c r="S708" s="444"/>
      <c r="T708" s="354" t="s">
        <v>2384</v>
      </c>
      <c r="U708"/>
    </row>
    <row r="709" spans="1:21" s="110" customFormat="1" ht="21" customHeight="1" x14ac:dyDescent="0.25">
      <c r="A709" s="193"/>
      <c r="B709" s="206">
        <v>13</v>
      </c>
      <c r="C709" s="3" t="s">
        <v>1527</v>
      </c>
      <c r="D709" s="3" t="s">
        <v>1515</v>
      </c>
      <c r="E709" s="3" t="s">
        <v>938</v>
      </c>
      <c r="F709" s="205" t="s">
        <v>594</v>
      </c>
      <c r="G709" s="381" t="s">
        <v>910</v>
      </c>
      <c r="H709" s="9">
        <v>100</v>
      </c>
      <c r="I709" s="36">
        <v>32</v>
      </c>
      <c r="J709" s="3" t="s">
        <v>1614</v>
      </c>
      <c r="K709" s="13" t="s">
        <v>2237</v>
      </c>
      <c r="L709" s="9">
        <v>2021</v>
      </c>
      <c r="M709" s="35"/>
      <c r="N709" s="14">
        <v>9789387177079</v>
      </c>
      <c r="O709" s="45">
        <v>49030020</v>
      </c>
      <c r="P709" s="461">
        <v>0</v>
      </c>
      <c r="Q709" s="188">
        <v>180</v>
      </c>
      <c r="R709" s="171">
        <f t="shared" si="47"/>
        <v>2.5714285714285716</v>
      </c>
      <c r="S709" s="444"/>
      <c r="T709" s="354" t="s">
        <v>2384</v>
      </c>
      <c r="U709"/>
    </row>
    <row r="710" spans="1:21" s="110" customFormat="1" ht="21" customHeight="1" x14ac:dyDescent="0.25">
      <c r="A710" s="193"/>
      <c r="B710" s="206">
        <v>14</v>
      </c>
      <c r="C710" s="3" t="s">
        <v>1528</v>
      </c>
      <c r="D710" s="3" t="s">
        <v>1515</v>
      </c>
      <c r="E710" s="3" t="s">
        <v>938</v>
      </c>
      <c r="F710" s="205" t="s">
        <v>594</v>
      </c>
      <c r="G710" s="381" t="s">
        <v>910</v>
      </c>
      <c r="H710" s="9">
        <v>100</v>
      </c>
      <c r="I710" s="36">
        <v>32</v>
      </c>
      <c r="J710" s="3" t="s">
        <v>1614</v>
      </c>
      <c r="K710" s="13" t="s">
        <v>2237</v>
      </c>
      <c r="L710" s="9">
        <v>2021</v>
      </c>
      <c r="M710" s="35"/>
      <c r="N710" s="14">
        <v>9789387177086</v>
      </c>
      <c r="O710" s="45">
        <v>49030020</v>
      </c>
      <c r="P710" s="461">
        <v>0</v>
      </c>
      <c r="Q710" s="188">
        <v>180</v>
      </c>
      <c r="R710" s="171">
        <f t="shared" si="47"/>
        <v>2.5714285714285716</v>
      </c>
      <c r="S710" s="444"/>
      <c r="T710" s="354" t="s">
        <v>2384</v>
      </c>
      <c r="U710"/>
    </row>
    <row r="711" spans="1:21" s="110" customFormat="1" ht="21" customHeight="1" x14ac:dyDescent="0.25">
      <c r="A711" s="193"/>
      <c r="B711" s="206">
        <v>15</v>
      </c>
      <c r="C711" s="3" t="s">
        <v>1529</v>
      </c>
      <c r="D711" s="3" t="s">
        <v>1515</v>
      </c>
      <c r="E711" s="3" t="s">
        <v>938</v>
      </c>
      <c r="F711" s="205" t="s">
        <v>594</v>
      </c>
      <c r="G711" s="381" t="s">
        <v>910</v>
      </c>
      <c r="H711" s="9">
        <v>100</v>
      </c>
      <c r="I711" s="36">
        <v>32</v>
      </c>
      <c r="J711" s="3" t="s">
        <v>1614</v>
      </c>
      <c r="K711" s="13" t="s">
        <v>2237</v>
      </c>
      <c r="L711" s="9">
        <v>2021</v>
      </c>
      <c r="M711" s="35"/>
      <c r="N711" s="14">
        <v>9789387177109</v>
      </c>
      <c r="O711" s="45">
        <v>49030020</v>
      </c>
      <c r="P711" s="461">
        <v>0</v>
      </c>
      <c r="Q711" s="188">
        <v>180</v>
      </c>
      <c r="R711" s="171">
        <f t="shared" si="47"/>
        <v>2.5714285714285716</v>
      </c>
      <c r="S711" s="444"/>
      <c r="T711" s="354" t="s">
        <v>2384</v>
      </c>
      <c r="U711"/>
    </row>
    <row r="712" spans="1:21" s="107" customFormat="1" ht="26.25" customHeight="1" x14ac:dyDescent="0.25">
      <c r="A712" s="114"/>
      <c r="B712" s="145" t="s">
        <v>1035</v>
      </c>
      <c r="C712" s="112"/>
      <c r="D712" s="112"/>
      <c r="E712" s="112"/>
      <c r="F712" s="273"/>
      <c r="G712" s="112"/>
      <c r="H712" s="108"/>
      <c r="I712" s="9"/>
      <c r="J712" s="112"/>
      <c r="K712" s="13"/>
      <c r="L712" s="9"/>
      <c r="M712" s="35"/>
      <c r="N712" s="106"/>
      <c r="O712" s="291"/>
      <c r="P712" s="36"/>
      <c r="Q712" s="188"/>
      <c r="R712" s="171"/>
      <c r="S712" s="444"/>
      <c r="T712"/>
      <c r="U712"/>
    </row>
    <row r="713" spans="1:21" s="107" customFormat="1" ht="63.75" customHeight="1" x14ac:dyDescent="0.25">
      <c r="A713" s="115"/>
      <c r="B713" s="106">
        <v>1</v>
      </c>
      <c r="C713" s="103" t="s">
        <v>1036</v>
      </c>
      <c r="D713" s="103" t="s">
        <v>1037</v>
      </c>
      <c r="E713" s="103" t="s">
        <v>1028</v>
      </c>
      <c r="F713" s="205" t="s">
        <v>594</v>
      </c>
      <c r="G713" s="381" t="s">
        <v>910</v>
      </c>
      <c r="H713" s="9">
        <v>120</v>
      </c>
      <c r="I713" s="9">
        <v>32</v>
      </c>
      <c r="J713" s="3" t="s">
        <v>2140</v>
      </c>
      <c r="K713" s="13" t="s">
        <v>2225</v>
      </c>
      <c r="L713" s="9">
        <v>2022</v>
      </c>
      <c r="M713" s="437" t="s">
        <v>1145</v>
      </c>
      <c r="N713" s="84">
        <v>9789350897911</v>
      </c>
      <c r="O713" s="45">
        <v>49030020</v>
      </c>
      <c r="P713" s="461">
        <v>0</v>
      </c>
      <c r="Q713" s="188">
        <v>150</v>
      </c>
      <c r="R713" s="171">
        <f>Q713/70</f>
        <v>2.1428571428571428</v>
      </c>
      <c r="S713" s="444"/>
      <c r="T713"/>
      <c r="U713"/>
    </row>
    <row r="714" spans="1:21" s="107" customFormat="1" ht="63.75" customHeight="1" x14ac:dyDescent="0.25">
      <c r="A714" s="115"/>
      <c r="B714" s="106">
        <v>2</v>
      </c>
      <c r="C714" s="103" t="s">
        <v>1038</v>
      </c>
      <c r="D714" s="103" t="s">
        <v>1037</v>
      </c>
      <c r="E714" s="103" t="s">
        <v>1028</v>
      </c>
      <c r="F714" s="205" t="s">
        <v>594</v>
      </c>
      <c r="G714" s="381" t="s">
        <v>910</v>
      </c>
      <c r="H714" s="9">
        <v>120</v>
      </c>
      <c r="I714" s="82">
        <v>32</v>
      </c>
      <c r="J714" s="3" t="s">
        <v>1614</v>
      </c>
      <c r="K714" s="13" t="s">
        <v>2225</v>
      </c>
      <c r="L714" s="9">
        <v>2022</v>
      </c>
      <c r="M714" s="437" t="s">
        <v>1145</v>
      </c>
      <c r="N714" s="84">
        <v>9789350897928</v>
      </c>
      <c r="O714" s="45">
        <v>49030020</v>
      </c>
      <c r="P714" s="461">
        <v>0</v>
      </c>
      <c r="Q714" s="188">
        <v>150</v>
      </c>
      <c r="R714" s="171">
        <f>Q714/70</f>
        <v>2.1428571428571428</v>
      </c>
      <c r="S714" s="444"/>
      <c r="T714"/>
      <c r="U714"/>
    </row>
    <row r="715" spans="1:21" ht="15" x14ac:dyDescent="0.25">
      <c r="B715" s="13">
        <v>3</v>
      </c>
      <c r="C715" s="225" t="s">
        <v>1275</v>
      </c>
      <c r="D715" s="13" t="s">
        <v>1037</v>
      </c>
      <c r="E715" s="3" t="s">
        <v>938</v>
      </c>
      <c r="F715" s="205" t="s">
        <v>594</v>
      </c>
      <c r="G715" s="3" t="s">
        <v>910</v>
      </c>
      <c r="H715" s="36">
        <v>50</v>
      </c>
      <c r="I715" s="222">
        <v>64</v>
      </c>
      <c r="J715" s="3" t="s">
        <v>1733</v>
      </c>
      <c r="K715" s="13" t="s">
        <v>2224</v>
      </c>
      <c r="L715" s="36">
        <v>2022</v>
      </c>
      <c r="M715" s="437" t="s">
        <v>1145</v>
      </c>
      <c r="N715" s="14">
        <v>9789387177635</v>
      </c>
      <c r="O715" s="45">
        <v>49030020</v>
      </c>
      <c r="P715" s="461">
        <v>0</v>
      </c>
      <c r="Q715" s="403">
        <v>290</v>
      </c>
      <c r="R715" s="109">
        <f>Q715/70</f>
        <v>4.1428571428571432</v>
      </c>
      <c r="S715" s="444"/>
    </row>
    <row r="716" spans="1:21" s="5" customFormat="1" ht="15" x14ac:dyDescent="0.25">
      <c r="A716" s="25"/>
      <c r="B716" s="7" t="s">
        <v>145</v>
      </c>
      <c r="C716" s="10"/>
      <c r="F716" s="10"/>
      <c r="G716" s="11"/>
      <c r="H716" s="182"/>
      <c r="I716" s="9"/>
      <c r="J716" s="3"/>
      <c r="K716" s="13"/>
      <c r="L716" s="9"/>
      <c r="M716" s="35"/>
      <c r="N716" s="12"/>
      <c r="O716" s="7"/>
      <c r="P716" s="36"/>
      <c r="Q716" s="188"/>
      <c r="R716" s="171"/>
      <c r="S716" s="444"/>
      <c r="T716"/>
      <c r="U716"/>
    </row>
    <row r="717" spans="1:21" s="5" customFormat="1" ht="30" customHeight="1" x14ac:dyDescent="0.25">
      <c r="A717" s="34"/>
      <c r="B717" s="13">
        <v>1</v>
      </c>
      <c r="C717" s="11" t="s">
        <v>146</v>
      </c>
      <c r="D717" s="3" t="s">
        <v>848</v>
      </c>
      <c r="E717" s="13" t="s">
        <v>834</v>
      </c>
      <c r="F717" s="134" t="s">
        <v>594</v>
      </c>
      <c r="G717" s="381" t="s">
        <v>910</v>
      </c>
      <c r="H717" s="9">
        <v>150</v>
      </c>
      <c r="I717" s="9">
        <v>32</v>
      </c>
      <c r="J717" s="3" t="s">
        <v>1614</v>
      </c>
      <c r="K717" s="13" t="s">
        <v>2296</v>
      </c>
      <c r="L717" s="9">
        <v>2021</v>
      </c>
      <c r="M717" s="437" t="s">
        <v>2402</v>
      </c>
      <c r="N717" s="84">
        <v>9788184510010</v>
      </c>
      <c r="O717" s="45">
        <v>49030020</v>
      </c>
      <c r="P717" s="461">
        <v>0</v>
      </c>
      <c r="Q717" s="188">
        <v>140</v>
      </c>
      <c r="R717" s="171">
        <f t="shared" ref="R717:R722" si="48">Q717/70</f>
        <v>2</v>
      </c>
      <c r="S717" s="444"/>
      <c r="T717"/>
      <c r="U717"/>
    </row>
    <row r="718" spans="1:21" s="5" customFormat="1" ht="24.75" customHeight="1" x14ac:dyDescent="0.25">
      <c r="A718" s="17"/>
      <c r="B718" s="13">
        <v>2</v>
      </c>
      <c r="C718" s="11" t="s">
        <v>147</v>
      </c>
      <c r="D718" s="3" t="s">
        <v>849</v>
      </c>
      <c r="E718" s="13" t="s">
        <v>834</v>
      </c>
      <c r="F718" s="134" t="s">
        <v>594</v>
      </c>
      <c r="G718" s="381" t="s">
        <v>910</v>
      </c>
      <c r="H718" s="9">
        <v>150</v>
      </c>
      <c r="I718" s="9">
        <v>32</v>
      </c>
      <c r="J718" s="3" t="s">
        <v>1614</v>
      </c>
      <c r="K718" s="13" t="s">
        <v>2296</v>
      </c>
      <c r="L718" s="9">
        <v>2021</v>
      </c>
      <c r="M718" s="437" t="s">
        <v>2402</v>
      </c>
      <c r="N718" s="84">
        <v>9788184510027</v>
      </c>
      <c r="O718" s="45">
        <v>49030020</v>
      </c>
      <c r="P718" s="461">
        <v>0</v>
      </c>
      <c r="Q718" s="188">
        <v>120</v>
      </c>
      <c r="R718" s="171">
        <f t="shared" si="48"/>
        <v>1.7142857142857142</v>
      </c>
      <c r="S718" s="444"/>
      <c r="T718"/>
      <c r="U718"/>
    </row>
    <row r="719" spans="1:21" s="5" customFormat="1" ht="27.75" customHeight="1" x14ac:dyDescent="0.25">
      <c r="A719" s="17"/>
      <c r="B719" s="13">
        <v>3</v>
      </c>
      <c r="C719" s="11" t="s">
        <v>148</v>
      </c>
      <c r="D719" s="3" t="s">
        <v>738</v>
      </c>
      <c r="E719" s="13" t="s">
        <v>834</v>
      </c>
      <c r="F719" s="134" t="s">
        <v>594</v>
      </c>
      <c r="G719" s="381" t="s">
        <v>910</v>
      </c>
      <c r="H719" s="9">
        <v>150</v>
      </c>
      <c r="I719" s="9">
        <v>32</v>
      </c>
      <c r="J719" s="3" t="s">
        <v>1614</v>
      </c>
      <c r="K719" s="13" t="s">
        <v>2296</v>
      </c>
      <c r="L719" s="9">
        <v>2021</v>
      </c>
      <c r="M719" s="437" t="s">
        <v>2402</v>
      </c>
      <c r="N719" s="84">
        <v>9788184510034</v>
      </c>
      <c r="O719" s="45">
        <v>49030020</v>
      </c>
      <c r="P719" s="461">
        <v>0</v>
      </c>
      <c r="Q719" s="188">
        <v>140</v>
      </c>
      <c r="R719" s="171">
        <f t="shared" si="48"/>
        <v>2</v>
      </c>
      <c r="S719" s="444"/>
      <c r="T719"/>
      <c r="U719"/>
    </row>
    <row r="720" spans="1:21" s="5" customFormat="1" ht="27" customHeight="1" x14ac:dyDescent="0.25">
      <c r="A720" s="17"/>
      <c r="B720" s="13">
        <v>4</v>
      </c>
      <c r="C720" s="11" t="s">
        <v>149</v>
      </c>
      <c r="D720" s="3" t="s">
        <v>739</v>
      </c>
      <c r="E720" s="13" t="s">
        <v>834</v>
      </c>
      <c r="F720" s="134" t="s">
        <v>594</v>
      </c>
      <c r="G720" s="381" t="s">
        <v>910</v>
      </c>
      <c r="H720" s="9">
        <v>150</v>
      </c>
      <c r="I720" s="9">
        <v>32</v>
      </c>
      <c r="J720" s="3" t="s">
        <v>1614</v>
      </c>
      <c r="K720" s="13" t="s">
        <v>2296</v>
      </c>
      <c r="L720" s="9">
        <v>2021</v>
      </c>
      <c r="M720" s="437" t="s">
        <v>2402</v>
      </c>
      <c r="N720" s="84">
        <v>9788184510041</v>
      </c>
      <c r="O720" s="45">
        <v>49030020</v>
      </c>
      <c r="P720" s="461">
        <v>0</v>
      </c>
      <c r="Q720" s="188">
        <v>140</v>
      </c>
      <c r="R720" s="171">
        <f t="shared" si="48"/>
        <v>2</v>
      </c>
      <c r="S720" s="444"/>
      <c r="T720"/>
      <c r="U720"/>
    </row>
    <row r="721" spans="1:21" s="5" customFormat="1" ht="25.5" customHeight="1" x14ac:dyDescent="0.25">
      <c r="A721" s="16"/>
      <c r="B721" s="13">
        <v>5</v>
      </c>
      <c r="C721" s="11" t="s">
        <v>150</v>
      </c>
      <c r="D721" s="3" t="s">
        <v>429</v>
      </c>
      <c r="E721" s="13" t="s">
        <v>834</v>
      </c>
      <c r="F721" s="134" t="s">
        <v>594</v>
      </c>
      <c r="G721" s="381" t="s">
        <v>910</v>
      </c>
      <c r="H721" s="9">
        <v>150</v>
      </c>
      <c r="I721" s="9">
        <v>32</v>
      </c>
      <c r="J721" s="3" t="s">
        <v>1614</v>
      </c>
      <c r="K721" s="13" t="s">
        <v>2296</v>
      </c>
      <c r="L721" s="9">
        <v>2021</v>
      </c>
      <c r="M721" s="437" t="s">
        <v>2402</v>
      </c>
      <c r="N721" s="84">
        <v>9788184510058</v>
      </c>
      <c r="O721" s="45">
        <v>49030020</v>
      </c>
      <c r="P721" s="461">
        <v>0</v>
      </c>
      <c r="Q721" s="188">
        <v>140</v>
      </c>
      <c r="R721" s="171">
        <f t="shared" si="48"/>
        <v>2</v>
      </c>
      <c r="S721" s="444"/>
      <c r="T721"/>
      <c r="U721"/>
    </row>
    <row r="722" spans="1:21" ht="15" x14ac:dyDescent="0.25">
      <c r="B722" s="13">
        <v>6</v>
      </c>
      <c r="C722" s="223" t="s">
        <v>1209</v>
      </c>
      <c r="D722" s="13" t="s">
        <v>1210</v>
      </c>
      <c r="E722" s="3" t="s">
        <v>1182</v>
      </c>
      <c r="F722" s="134" t="s">
        <v>594</v>
      </c>
      <c r="G722" s="3" t="s">
        <v>910</v>
      </c>
      <c r="H722" s="172">
        <v>26</v>
      </c>
      <c r="I722" s="222">
        <v>160</v>
      </c>
      <c r="J722" s="3" t="s">
        <v>2174</v>
      </c>
      <c r="K722" s="13" t="s">
        <v>2209</v>
      </c>
      <c r="L722" s="36">
        <v>2021</v>
      </c>
      <c r="M722" s="437" t="s">
        <v>2402</v>
      </c>
      <c r="N722" s="224">
        <v>9788184518184</v>
      </c>
      <c r="O722" s="45">
        <v>49030020</v>
      </c>
      <c r="P722" s="461">
        <v>0</v>
      </c>
      <c r="Q722" s="403">
        <v>680</v>
      </c>
      <c r="R722" s="109">
        <f t="shared" si="48"/>
        <v>9.7142857142857135</v>
      </c>
      <c r="S722" s="444"/>
    </row>
    <row r="723" spans="1:21" s="25" customFormat="1" ht="11.25" customHeight="1" x14ac:dyDescent="0.25">
      <c r="A723" s="5"/>
      <c r="B723" s="7" t="s">
        <v>341</v>
      </c>
      <c r="C723" s="10"/>
      <c r="D723" s="5"/>
      <c r="E723" s="5"/>
      <c r="F723" s="10"/>
      <c r="G723" s="11"/>
      <c r="H723" s="172"/>
      <c r="I723" s="173"/>
      <c r="J723" s="23"/>
      <c r="K723" s="13"/>
      <c r="L723" s="9"/>
      <c r="M723" s="35"/>
      <c r="N723" s="59"/>
      <c r="O723" s="7"/>
      <c r="P723" s="36"/>
      <c r="Q723" s="188"/>
      <c r="R723" s="171"/>
      <c r="S723" s="444"/>
      <c r="T723"/>
      <c r="U723"/>
    </row>
    <row r="724" spans="1:21" s="5" customFormat="1" ht="21" customHeight="1" x14ac:dyDescent="0.25">
      <c r="A724" s="57"/>
      <c r="B724" s="13">
        <v>1</v>
      </c>
      <c r="C724" s="11" t="s">
        <v>342</v>
      </c>
      <c r="D724" s="3" t="s">
        <v>366</v>
      </c>
      <c r="E724" s="13" t="s">
        <v>834</v>
      </c>
      <c r="F724" s="134" t="s">
        <v>594</v>
      </c>
      <c r="G724" s="381" t="s">
        <v>910</v>
      </c>
      <c r="H724" s="9">
        <v>225</v>
      </c>
      <c r="I724" s="173">
        <v>16</v>
      </c>
      <c r="J724" s="3" t="s">
        <v>1614</v>
      </c>
      <c r="K724" s="13" t="s">
        <v>2227</v>
      </c>
      <c r="L724" s="9">
        <v>2022</v>
      </c>
      <c r="M724" s="437" t="s">
        <v>2402</v>
      </c>
      <c r="N724" s="51">
        <v>9781730174414</v>
      </c>
      <c r="O724" s="45">
        <v>49030020</v>
      </c>
      <c r="P724" s="461">
        <v>0</v>
      </c>
      <c r="Q724" s="188">
        <v>80</v>
      </c>
      <c r="R724" s="171">
        <f t="shared" ref="R724:R730" si="49">Q724/70</f>
        <v>1.1428571428571428</v>
      </c>
      <c r="S724" s="444"/>
      <c r="T724"/>
      <c r="U724"/>
    </row>
    <row r="725" spans="1:21" s="25" customFormat="1" ht="19.5" customHeight="1" x14ac:dyDescent="0.25">
      <c r="A725" s="17"/>
      <c r="B725" s="13">
        <v>2</v>
      </c>
      <c r="C725" s="11" t="s">
        <v>343</v>
      </c>
      <c r="D725" s="3" t="s">
        <v>367</v>
      </c>
      <c r="E725" s="13" t="s">
        <v>834</v>
      </c>
      <c r="F725" s="134" t="s">
        <v>594</v>
      </c>
      <c r="G725" s="381" t="s">
        <v>910</v>
      </c>
      <c r="H725" s="9">
        <v>225</v>
      </c>
      <c r="I725" s="9">
        <v>16</v>
      </c>
      <c r="J725" s="3" t="s">
        <v>1614</v>
      </c>
      <c r="K725" s="13" t="s">
        <v>2227</v>
      </c>
      <c r="L725" s="9">
        <v>2022</v>
      </c>
      <c r="M725" s="437" t="s">
        <v>2402</v>
      </c>
      <c r="N725" s="14">
        <v>9781730174506</v>
      </c>
      <c r="O725" s="45">
        <v>49030020</v>
      </c>
      <c r="P725" s="461">
        <v>0</v>
      </c>
      <c r="Q725" s="188">
        <v>80</v>
      </c>
      <c r="R725" s="171">
        <f t="shared" si="49"/>
        <v>1.1428571428571428</v>
      </c>
      <c r="S725" s="444"/>
      <c r="T725"/>
      <c r="U725"/>
    </row>
    <row r="726" spans="1:21" s="5" customFormat="1" ht="20.25" customHeight="1" x14ac:dyDescent="0.25">
      <c r="A726" s="44"/>
      <c r="B726" s="13">
        <v>3</v>
      </c>
      <c r="C726" s="11" t="s">
        <v>346</v>
      </c>
      <c r="D726" s="3" t="s">
        <v>983</v>
      </c>
      <c r="E726" s="13" t="s">
        <v>834</v>
      </c>
      <c r="F726" s="134" t="s">
        <v>594</v>
      </c>
      <c r="G726" s="381" t="s">
        <v>910</v>
      </c>
      <c r="H726" s="9">
        <v>225</v>
      </c>
      <c r="I726" s="173">
        <v>16</v>
      </c>
      <c r="J726" s="3" t="s">
        <v>1614</v>
      </c>
      <c r="K726" s="13" t="s">
        <v>2227</v>
      </c>
      <c r="L726" s="9">
        <v>2022</v>
      </c>
      <c r="M726" s="437" t="s">
        <v>2402</v>
      </c>
      <c r="N726" s="51">
        <v>9781730174766</v>
      </c>
      <c r="O726" s="45">
        <v>49030020</v>
      </c>
      <c r="P726" s="461">
        <v>0</v>
      </c>
      <c r="Q726" s="188">
        <v>80</v>
      </c>
      <c r="R726" s="171">
        <f t="shared" si="49"/>
        <v>1.1428571428571428</v>
      </c>
      <c r="S726" s="444"/>
      <c r="T726"/>
      <c r="U726"/>
    </row>
    <row r="727" spans="1:21" s="25" customFormat="1" ht="21" customHeight="1" x14ac:dyDescent="0.25">
      <c r="A727" s="17"/>
      <c r="B727" s="13">
        <v>4</v>
      </c>
      <c r="C727" s="11" t="s">
        <v>344</v>
      </c>
      <c r="D727" s="3" t="s">
        <v>984</v>
      </c>
      <c r="E727" s="13" t="s">
        <v>834</v>
      </c>
      <c r="F727" s="134" t="s">
        <v>594</v>
      </c>
      <c r="G727" s="381" t="s">
        <v>910</v>
      </c>
      <c r="H727" s="9">
        <v>225</v>
      </c>
      <c r="I727" s="9">
        <v>16</v>
      </c>
      <c r="J727" s="3" t="s">
        <v>1600</v>
      </c>
      <c r="K727" s="13" t="s">
        <v>2227</v>
      </c>
      <c r="L727" s="9">
        <v>2022</v>
      </c>
      <c r="M727" s="437" t="s">
        <v>2402</v>
      </c>
      <c r="N727" s="14">
        <v>9781730174841</v>
      </c>
      <c r="O727" s="45">
        <v>49030020</v>
      </c>
      <c r="P727" s="461">
        <v>0</v>
      </c>
      <c r="Q727" s="188">
        <v>80</v>
      </c>
      <c r="R727" s="171">
        <f t="shared" si="49"/>
        <v>1.1428571428571428</v>
      </c>
      <c r="S727" s="444"/>
      <c r="T727"/>
      <c r="U727"/>
    </row>
    <row r="728" spans="1:21" s="5" customFormat="1" ht="23.25" customHeight="1" x14ac:dyDescent="0.25">
      <c r="A728" s="44"/>
      <c r="B728" s="13">
        <v>5</v>
      </c>
      <c r="C728" s="11" t="s">
        <v>345</v>
      </c>
      <c r="D728" s="3" t="s">
        <v>985</v>
      </c>
      <c r="E728" s="13" t="s">
        <v>834</v>
      </c>
      <c r="F728" s="134" t="s">
        <v>594</v>
      </c>
      <c r="G728" s="381" t="s">
        <v>910</v>
      </c>
      <c r="H728" s="9">
        <v>225</v>
      </c>
      <c r="I728" s="173">
        <v>16</v>
      </c>
      <c r="J728" s="3" t="s">
        <v>1614</v>
      </c>
      <c r="K728" s="13" t="s">
        <v>2227</v>
      </c>
      <c r="L728" s="9">
        <v>2022</v>
      </c>
      <c r="M728" s="437" t="s">
        <v>2402</v>
      </c>
      <c r="N728" s="51">
        <v>9781730174681</v>
      </c>
      <c r="O728" s="45">
        <v>49030020</v>
      </c>
      <c r="P728" s="461">
        <v>0</v>
      </c>
      <c r="Q728" s="188">
        <v>80</v>
      </c>
      <c r="R728" s="171">
        <f t="shared" si="49"/>
        <v>1.1428571428571428</v>
      </c>
      <c r="S728" s="444"/>
      <c r="T728"/>
      <c r="U728"/>
    </row>
    <row r="729" spans="1:21" s="25" customFormat="1" ht="23.25" customHeight="1" x14ac:dyDescent="0.25">
      <c r="A729" s="16"/>
      <c r="B729" s="13">
        <v>6</v>
      </c>
      <c r="C729" s="11" t="s">
        <v>347</v>
      </c>
      <c r="D729" s="3" t="s">
        <v>204</v>
      </c>
      <c r="E729" s="13" t="s">
        <v>834</v>
      </c>
      <c r="F729" s="134" t="s">
        <v>594</v>
      </c>
      <c r="G729" s="381" t="s">
        <v>910</v>
      </c>
      <c r="H729" s="9">
        <v>225</v>
      </c>
      <c r="I729" s="9">
        <v>16</v>
      </c>
      <c r="J729" s="3" t="s">
        <v>1614</v>
      </c>
      <c r="K729" s="13" t="s">
        <v>2227</v>
      </c>
      <c r="L729" s="9">
        <v>2022</v>
      </c>
      <c r="M729" s="437" t="s">
        <v>2402</v>
      </c>
      <c r="N729" s="14">
        <v>9781730174926</v>
      </c>
      <c r="O729" s="45">
        <v>49030020</v>
      </c>
      <c r="P729" s="461">
        <v>0</v>
      </c>
      <c r="Q729" s="188">
        <v>80</v>
      </c>
      <c r="R729" s="171">
        <f t="shared" si="49"/>
        <v>1.1428571428571428</v>
      </c>
      <c r="S729" s="444"/>
      <c r="T729"/>
      <c r="U729"/>
    </row>
    <row r="730" spans="1:21" ht="15" x14ac:dyDescent="0.25">
      <c r="B730" s="13">
        <v>7</v>
      </c>
      <c r="C730" s="223" t="s">
        <v>1219</v>
      </c>
      <c r="D730" s="13" t="s">
        <v>1220</v>
      </c>
      <c r="E730" s="3" t="s">
        <v>1182</v>
      </c>
      <c r="F730" s="134" t="s">
        <v>594</v>
      </c>
      <c r="G730" s="3" t="s">
        <v>910</v>
      </c>
      <c r="H730" s="172">
        <v>36</v>
      </c>
      <c r="I730" s="222">
        <v>96</v>
      </c>
      <c r="J730" s="3" t="s">
        <v>2163</v>
      </c>
      <c r="K730" s="13" t="s">
        <v>2210</v>
      </c>
      <c r="L730" s="36">
        <v>2022</v>
      </c>
      <c r="M730" s="437" t="s">
        <v>2402</v>
      </c>
      <c r="N730" s="224">
        <v>9789350892015</v>
      </c>
      <c r="O730" s="45">
        <v>49030020</v>
      </c>
      <c r="P730" s="461">
        <v>0</v>
      </c>
      <c r="Q730" s="188">
        <v>480</v>
      </c>
      <c r="R730" s="109">
        <f t="shared" si="49"/>
        <v>6.8571428571428568</v>
      </c>
      <c r="S730" s="444"/>
    </row>
    <row r="731" spans="1:21" s="25" customFormat="1" ht="15" x14ac:dyDescent="0.25">
      <c r="A731" s="5"/>
      <c r="B731" s="7" t="s">
        <v>629</v>
      </c>
      <c r="C731" s="10"/>
      <c r="D731" s="5"/>
      <c r="E731" s="5"/>
      <c r="F731" s="10"/>
      <c r="G731" s="11"/>
      <c r="H731" s="172"/>
      <c r="I731" s="173"/>
      <c r="J731" s="23"/>
      <c r="K731" s="13"/>
      <c r="L731" s="9"/>
      <c r="M731" s="35"/>
      <c r="N731" s="59"/>
      <c r="O731" s="7"/>
      <c r="P731" s="36"/>
      <c r="Q731" s="188"/>
      <c r="R731" s="171"/>
      <c r="S731" s="444"/>
      <c r="T731"/>
      <c r="U731"/>
    </row>
    <row r="732" spans="1:21" s="25" customFormat="1" ht="22.5" customHeight="1" x14ac:dyDescent="0.25">
      <c r="A732" s="57"/>
      <c r="B732" s="13">
        <v>1</v>
      </c>
      <c r="C732" s="11" t="s">
        <v>630</v>
      </c>
      <c r="D732" s="3" t="s">
        <v>205</v>
      </c>
      <c r="E732" s="13" t="s">
        <v>834</v>
      </c>
      <c r="F732" s="134" t="s">
        <v>594</v>
      </c>
      <c r="G732" s="381" t="s">
        <v>910</v>
      </c>
      <c r="H732" s="9">
        <v>225</v>
      </c>
      <c r="I732" s="173">
        <v>16</v>
      </c>
      <c r="J732" s="3" t="s">
        <v>1600</v>
      </c>
      <c r="K732" s="13" t="s">
        <v>2227</v>
      </c>
      <c r="L732" s="9">
        <v>2022</v>
      </c>
      <c r="M732" s="437" t="s">
        <v>2402</v>
      </c>
      <c r="N732" s="59">
        <v>9781730175060</v>
      </c>
      <c r="O732" s="45">
        <v>49030020</v>
      </c>
      <c r="P732" s="461">
        <v>0</v>
      </c>
      <c r="Q732" s="188">
        <v>80</v>
      </c>
      <c r="R732" s="171">
        <f t="shared" ref="R732:R743" si="50">Q732/70</f>
        <v>1.1428571428571428</v>
      </c>
      <c r="S732" s="444"/>
      <c r="T732"/>
      <c r="U732"/>
    </row>
    <row r="733" spans="1:21" s="5" customFormat="1" ht="22.5" customHeight="1" x14ac:dyDescent="0.25">
      <c r="A733" s="44"/>
      <c r="B733" s="13">
        <v>2</v>
      </c>
      <c r="C733" s="11" t="s">
        <v>818</v>
      </c>
      <c r="D733" s="3" t="s">
        <v>206</v>
      </c>
      <c r="E733" s="13" t="s">
        <v>834</v>
      </c>
      <c r="F733" s="134" t="s">
        <v>594</v>
      </c>
      <c r="G733" s="381" t="s">
        <v>910</v>
      </c>
      <c r="H733" s="9">
        <v>225</v>
      </c>
      <c r="I733" s="173">
        <v>16</v>
      </c>
      <c r="J733" s="3" t="s">
        <v>1614</v>
      </c>
      <c r="K733" s="13" t="s">
        <v>2227</v>
      </c>
      <c r="L733" s="9">
        <v>2022</v>
      </c>
      <c r="M733" s="437" t="s">
        <v>2402</v>
      </c>
      <c r="N733" s="78">
        <v>9789350892749</v>
      </c>
      <c r="O733" s="45">
        <v>49030020</v>
      </c>
      <c r="P733" s="461">
        <v>0</v>
      </c>
      <c r="Q733" s="188">
        <v>80</v>
      </c>
      <c r="R733" s="171">
        <f t="shared" si="50"/>
        <v>1.1428571428571428</v>
      </c>
      <c r="S733" s="444"/>
      <c r="T733"/>
      <c r="U733"/>
    </row>
    <row r="734" spans="1:21" s="25" customFormat="1" ht="26.25" customHeight="1" x14ac:dyDescent="0.25">
      <c r="A734" s="17"/>
      <c r="B734" s="13">
        <v>3</v>
      </c>
      <c r="C734" s="11" t="s">
        <v>819</v>
      </c>
      <c r="D734" s="3" t="s">
        <v>475</v>
      </c>
      <c r="E734" s="13" t="s">
        <v>834</v>
      </c>
      <c r="F734" s="134" t="s">
        <v>594</v>
      </c>
      <c r="G734" s="381" t="s">
        <v>910</v>
      </c>
      <c r="H734" s="9">
        <v>225</v>
      </c>
      <c r="I734" s="9">
        <v>16</v>
      </c>
      <c r="J734" s="3" t="s">
        <v>1614</v>
      </c>
      <c r="K734" s="13" t="s">
        <v>2227</v>
      </c>
      <c r="L734" s="9">
        <v>2022</v>
      </c>
      <c r="M734" s="437" t="s">
        <v>2402</v>
      </c>
      <c r="N734" s="14">
        <v>9789350892756</v>
      </c>
      <c r="O734" s="45">
        <v>49030020</v>
      </c>
      <c r="P734" s="461">
        <v>0</v>
      </c>
      <c r="Q734" s="188">
        <v>80</v>
      </c>
      <c r="R734" s="171">
        <f t="shared" si="50"/>
        <v>1.1428571428571428</v>
      </c>
      <c r="S734" s="444"/>
      <c r="T734"/>
      <c r="U734"/>
    </row>
    <row r="735" spans="1:21" s="5" customFormat="1" ht="22.5" customHeight="1" x14ac:dyDescent="0.25">
      <c r="A735" s="44"/>
      <c r="B735" s="13">
        <v>4</v>
      </c>
      <c r="C735" s="11" t="s">
        <v>820</v>
      </c>
      <c r="D735" s="3" t="s">
        <v>476</v>
      </c>
      <c r="E735" s="13" t="s">
        <v>834</v>
      </c>
      <c r="F735" s="134" t="s">
        <v>594</v>
      </c>
      <c r="G735" s="381" t="s">
        <v>910</v>
      </c>
      <c r="H735" s="9">
        <v>225</v>
      </c>
      <c r="I735" s="173">
        <v>16</v>
      </c>
      <c r="J735" s="3" t="s">
        <v>1614</v>
      </c>
      <c r="K735" s="13" t="s">
        <v>2227</v>
      </c>
      <c r="L735" s="9">
        <v>2022</v>
      </c>
      <c r="M735" s="437" t="s">
        <v>2402</v>
      </c>
      <c r="N735" s="51">
        <v>9789350892763</v>
      </c>
      <c r="O735" s="45">
        <v>49030020</v>
      </c>
      <c r="P735" s="461">
        <v>0</v>
      </c>
      <c r="Q735" s="188">
        <v>80</v>
      </c>
      <c r="R735" s="171">
        <f t="shared" si="50"/>
        <v>1.1428571428571428</v>
      </c>
      <c r="S735" s="444"/>
      <c r="T735"/>
      <c r="U735"/>
    </row>
    <row r="736" spans="1:21" s="5" customFormat="1" ht="21.75" customHeight="1" x14ac:dyDescent="0.25">
      <c r="A736" s="16"/>
      <c r="B736" s="13">
        <v>5</v>
      </c>
      <c r="C736" s="11" t="s">
        <v>821</v>
      </c>
      <c r="D736" s="3" t="s">
        <v>40</v>
      </c>
      <c r="E736" s="13" t="s">
        <v>834</v>
      </c>
      <c r="F736" s="134" t="s">
        <v>594</v>
      </c>
      <c r="G736" s="381" t="s">
        <v>910</v>
      </c>
      <c r="H736" s="9">
        <v>225</v>
      </c>
      <c r="I736" s="9">
        <v>16</v>
      </c>
      <c r="J736" s="3" t="s">
        <v>1614</v>
      </c>
      <c r="K736" s="13" t="s">
        <v>2227</v>
      </c>
      <c r="L736" s="9">
        <v>2022</v>
      </c>
      <c r="M736" s="437" t="s">
        <v>2402</v>
      </c>
      <c r="N736" s="12">
        <v>9781730175497</v>
      </c>
      <c r="O736" s="45">
        <v>49030020</v>
      </c>
      <c r="P736" s="461">
        <v>0</v>
      </c>
      <c r="Q736" s="188">
        <v>80</v>
      </c>
      <c r="R736" s="171">
        <f t="shared" si="50"/>
        <v>1.1428571428571428</v>
      </c>
      <c r="S736" s="444"/>
      <c r="T736"/>
      <c r="U736"/>
    </row>
    <row r="737" spans="1:21" ht="15" x14ac:dyDescent="0.25">
      <c r="B737" s="13">
        <v>6</v>
      </c>
      <c r="C737" s="223" t="s">
        <v>1221</v>
      </c>
      <c r="D737" s="13" t="s">
        <v>1222</v>
      </c>
      <c r="E737" s="3" t="s">
        <v>1182</v>
      </c>
      <c r="F737" s="134" t="s">
        <v>594</v>
      </c>
      <c r="G737" s="3" t="s">
        <v>910</v>
      </c>
      <c r="H737" s="172">
        <v>40</v>
      </c>
      <c r="I737" s="222">
        <v>80</v>
      </c>
      <c r="J737" s="3" t="s">
        <v>2163</v>
      </c>
      <c r="K737" s="13" t="s">
        <v>2222</v>
      </c>
      <c r="L737" s="36">
        <v>2022</v>
      </c>
      <c r="M737" s="437" t="s">
        <v>2402</v>
      </c>
      <c r="N737" s="224">
        <v>9789350892022</v>
      </c>
      <c r="O737" s="45">
        <v>49030020</v>
      </c>
      <c r="P737" s="461">
        <v>0</v>
      </c>
      <c r="Q737" s="403">
        <v>400</v>
      </c>
      <c r="R737" s="109">
        <f t="shared" si="50"/>
        <v>5.7142857142857144</v>
      </c>
      <c r="S737" s="444"/>
    </row>
    <row r="738" spans="1:21" ht="15" x14ac:dyDescent="0.25">
      <c r="B738" s="7" t="s">
        <v>2415</v>
      </c>
      <c r="C738" s="223"/>
      <c r="D738" s="13"/>
      <c r="E738" s="3"/>
      <c r="F738" s="134"/>
      <c r="G738" s="3"/>
      <c r="H738" s="172"/>
      <c r="I738" s="222"/>
      <c r="J738" s="3"/>
      <c r="K738" s="13"/>
      <c r="L738" s="36"/>
      <c r="M738" s="35"/>
      <c r="N738" s="224"/>
      <c r="O738" s="389"/>
      <c r="P738" s="36"/>
      <c r="Q738" s="407"/>
      <c r="R738" s="250"/>
      <c r="S738" s="444"/>
    </row>
    <row r="739" spans="1:21" ht="20.25" customHeight="1" x14ac:dyDescent="0.25">
      <c r="B739" s="13">
        <v>1</v>
      </c>
      <c r="C739" s="11" t="s">
        <v>2400</v>
      </c>
      <c r="D739" s="246" t="s">
        <v>2401</v>
      </c>
      <c r="E739" s="13" t="s">
        <v>834</v>
      </c>
      <c r="F739" s="246" t="s">
        <v>594</v>
      </c>
      <c r="G739" s="246" t="s">
        <v>910</v>
      </c>
      <c r="H739" s="259">
        <v>250</v>
      </c>
      <c r="I739" s="259">
        <v>16</v>
      </c>
      <c r="J739" s="3" t="s">
        <v>2413</v>
      </c>
      <c r="K739" s="13" t="s">
        <v>2227</v>
      </c>
      <c r="L739" s="108">
        <v>2022</v>
      </c>
      <c r="M739" s="444" t="s">
        <v>2402</v>
      </c>
      <c r="N739" s="388">
        <v>9781730175572</v>
      </c>
      <c r="O739" s="259">
        <v>49030020</v>
      </c>
      <c r="P739" s="461">
        <v>0</v>
      </c>
      <c r="Q739" s="246">
        <v>80</v>
      </c>
      <c r="R739" s="214">
        <f t="shared" si="50"/>
        <v>1.1428571428571428</v>
      </c>
      <c r="S739" s="444"/>
    </row>
    <row r="740" spans="1:21" ht="20.25" customHeight="1" x14ac:dyDescent="0.25">
      <c r="A740" s="236"/>
      <c r="B740" s="13">
        <v>2</v>
      </c>
      <c r="C740" s="11" t="s">
        <v>2403</v>
      </c>
      <c r="D740" s="246" t="s">
        <v>2404</v>
      </c>
      <c r="E740" s="13" t="s">
        <v>834</v>
      </c>
      <c r="F740" s="246" t="s">
        <v>594</v>
      </c>
      <c r="G740" s="246" t="s">
        <v>910</v>
      </c>
      <c r="H740" s="259">
        <v>250</v>
      </c>
      <c r="I740" s="259">
        <v>16</v>
      </c>
      <c r="J740" s="3" t="s">
        <v>2413</v>
      </c>
      <c r="K740" s="13" t="s">
        <v>2227</v>
      </c>
      <c r="L740" s="108">
        <v>2022</v>
      </c>
      <c r="M740" s="444" t="s">
        <v>2402</v>
      </c>
      <c r="N740" s="388">
        <v>9781730175657</v>
      </c>
      <c r="O740" s="259">
        <v>49030020</v>
      </c>
      <c r="P740" s="461">
        <v>0</v>
      </c>
      <c r="Q740" s="246">
        <v>80</v>
      </c>
      <c r="R740" s="214">
        <f t="shared" si="50"/>
        <v>1.1428571428571428</v>
      </c>
      <c r="S740" s="444"/>
    </row>
    <row r="741" spans="1:21" ht="20.25" customHeight="1" x14ac:dyDescent="0.25">
      <c r="A741" s="236"/>
      <c r="B741" s="13">
        <v>3</v>
      </c>
      <c r="C741" s="11" t="s">
        <v>2405</v>
      </c>
      <c r="D741" s="246" t="s">
        <v>2406</v>
      </c>
      <c r="E741" s="13" t="s">
        <v>834</v>
      </c>
      <c r="F741" s="246" t="s">
        <v>594</v>
      </c>
      <c r="G741" s="246" t="s">
        <v>910</v>
      </c>
      <c r="H741" s="259">
        <v>250</v>
      </c>
      <c r="I741" s="259">
        <v>16</v>
      </c>
      <c r="J741" s="3" t="s">
        <v>2413</v>
      </c>
      <c r="K741" s="13" t="s">
        <v>2227</v>
      </c>
      <c r="L741" s="108">
        <v>2022</v>
      </c>
      <c r="M741" s="444" t="s">
        <v>2402</v>
      </c>
      <c r="N741" s="388">
        <v>9781730175732</v>
      </c>
      <c r="O741" s="259">
        <v>49030020</v>
      </c>
      <c r="P741" s="461">
        <v>0</v>
      </c>
      <c r="Q741" s="246">
        <v>80</v>
      </c>
      <c r="R741" s="214">
        <f t="shared" si="50"/>
        <v>1.1428571428571428</v>
      </c>
      <c r="S741" s="444"/>
    </row>
    <row r="742" spans="1:21" ht="20.25" customHeight="1" x14ac:dyDescent="0.25">
      <c r="A742" s="236"/>
      <c r="B742" s="13">
        <v>4</v>
      </c>
      <c r="C742" s="11" t="s">
        <v>2407</v>
      </c>
      <c r="D742" s="246" t="s">
        <v>2408</v>
      </c>
      <c r="E742" s="13" t="s">
        <v>834</v>
      </c>
      <c r="F742" s="246" t="s">
        <v>594</v>
      </c>
      <c r="G742" s="246" t="s">
        <v>910</v>
      </c>
      <c r="H742" s="259">
        <v>250</v>
      </c>
      <c r="I742" s="259">
        <v>16</v>
      </c>
      <c r="J742" s="3" t="s">
        <v>2413</v>
      </c>
      <c r="K742" s="13" t="s">
        <v>2227</v>
      </c>
      <c r="L742" s="108">
        <v>2022</v>
      </c>
      <c r="M742" s="444" t="s">
        <v>2402</v>
      </c>
      <c r="N742" s="388">
        <v>9781730175817</v>
      </c>
      <c r="O742" s="259">
        <v>49030020</v>
      </c>
      <c r="P742" s="461">
        <v>0</v>
      </c>
      <c r="Q742" s="246">
        <v>80</v>
      </c>
      <c r="R742" s="214">
        <f t="shared" si="50"/>
        <v>1.1428571428571428</v>
      </c>
      <c r="S742" s="444"/>
    </row>
    <row r="743" spans="1:21" ht="20.25" customHeight="1" x14ac:dyDescent="0.25">
      <c r="A743" s="236"/>
      <c r="B743" s="13">
        <v>5</v>
      </c>
      <c r="C743" s="11" t="s">
        <v>2409</v>
      </c>
      <c r="D743" s="246" t="s">
        <v>2410</v>
      </c>
      <c r="E743" s="13" t="s">
        <v>834</v>
      </c>
      <c r="F743" s="246" t="s">
        <v>594</v>
      </c>
      <c r="G743" s="246" t="s">
        <v>910</v>
      </c>
      <c r="H743" s="259">
        <v>250</v>
      </c>
      <c r="I743" s="259">
        <v>16</v>
      </c>
      <c r="J743" s="3" t="s">
        <v>2413</v>
      </c>
      <c r="K743" s="13" t="s">
        <v>2227</v>
      </c>
      <c r="L743" s="108">
        <v>2022</v>
      </c>
      <c r="M743" s="444" t="s">
        <v>2402</v>
      </c>
      <c r="N743" s="388">
        <v>9781730175909</v>
      </c>
      <c r="O743" s="259">
        <v>49030020</v>
      </c>
      <c r="P743" s="461">
        <v>0</v>
      </c>
      <c r="Q743" s="246">
        <v>80</v>
      </c>
      <c r="R743" s="214">
        <f t="shared" si="50"/>
        <v>1.1428571428571428</v>
      </c>
      <c r="S743" s="444"/>
    </row>
    <row r="744" spans="1:21" ht="20.25" customHeight="1" x14ac:dyDescent="0.25">
      <c r="A744" s="236"/>
      <c r="B744" s="13">
        <v>6</v>
      </c>
      <c r="C744" s="246" t="s">
        <v>2411</v>
      </c>
      <c r="D744" s="246" t="s">
        <v>2412</v>
      </c>
      <c r="E744" s="13" t="s">
        <v>834</v>
      </c>
      <c r="F744" s="246" t="s">
        <v>594</v>
      </c>
      <c r="G744" s="246" t="s">
        <v>910</v>
      </c>
      <c r="H744" s="259">
        <v>50</v>
      </c>
      <c r="I744" s="259">
        <v>80</v>
      </c>
      <c r="J744" s="3" t="s">
        <v>2414</v>
      </c>
      <c r="K744" s="13" t="s">
        <v>2222</v>
      </c>
      <c r="L744" s="108">
        <v>2022</v>
      </c>
      <c r="M744" s="444" t="s">
        <v>2402</v>
      </c>
      <c r="N744" s="388">
        <v>9789350890622</v>
      </c>
      <c r="O744" s="259">
        <v>49030020</v>
      </c>
      <c r="P744" s="461">
        <v>0</v>
      </c>
      <c r="Q744" s="246">
        <v>400</v>
      </c>
      <c r="R744" s="214">
        <v>5.7142857142857144</v>
      </c>
      <c r="S744" s="444"/>
    </row>
    <row r="745" spans="1:21" s="25" customFormat="1" ht="15" x14ac:dyDescent="0.25">
      <c r="A745" s="5"/>
      <c r="B745" s="7" t="s">
        <v>348</v>
      </c>
      <c r="C745" s="10"/>
      <c r="D745" s="5"/>
      <c r="E745" s="5"/>
      <c r="F745" s="10"/>
      <c r="G745" s="11"/>
      <c r="H745" s="172"/>
      <c r="I745" s="173"/>
      <c r="J745" s="23"/>
      <c r="K745" s="13"/>
      <c r="L745" s="9"/>
      <c r="M745" s="35"/>
      <c r="N745" s="59"/>
      <c r="O745" s="7"/>
      <c r="P745" s="36"/>
      <c r="Q745" s="413"/>
      <c r="R745" s="324"/>
      <c r="S745" s="444"/>
      <c r="T745"/>
      <c r="U745"/>
    </row>
    <row r="746" spans="1:21" s="25" customFormat="1" ht="24.75" customHeight="1" x14ac:dyDescent="0.25">
      <c r="A746" s="44"/>
      <c r="B746" s="13">
        <v>1</v>
      </c>
      <c r="C746" s="11" t="s">
        <v>349</v>
      </c>
      <c r="D746" s="3" t="s">
        <v>283</v>
      </c>
      <c r="E746" s="13" t="s">
        <v>834</v>
      </c>
      <c r="F746" s="134" t="s">
        <v>594</v>
      </c>
      <c r="G746" s="381" t="s">
        <v>910</v>
      </c>
      <c r="H746" s="9">
        <v>150</v>
      </c>
      <c r="I746" s="173">
        <v>32</v>
      </c>
      <c r="J746" s="3" t="s">
        <v>1614</v>
      </c>
      <c r="K746" s="13" t="s">
        <v>2294</v>
      </c>
      <c r="L746" s="9">
        <v>2021</v>
      </c>
      <c r="M746" s="437" t="s">
        <v>2402</v>
      </c>
      <c r="N746" s="61">
        <v>9781730173950</v>
      </c>
      <c r="O746" s="13">
        <v>49030020</v>
      </c>
      <c r="P746" s="461">
        <v>0</v>
      </c>
      <c r="Q746" s="414">
        <v>120</v>
      </c>
      <c r="R746" s="214">
        <f t="shared" ref="R746:R751" si="51">Q746/70</f>
        <v>1.7142857142857142</v>
      </c>
      <c r="S746" s="444"/>
      <c r="T746"/>
      <c r="U746"/>
    </row>
    <row r="747" spans="1:21" s="25" customFormat="1" ht="23.25" customHeight="1" x14ac:dyDescent="0.25">
      <c r="A747" s="44"/>
      <c r="B747" s="13">
        <v>2</v>
      </c>
      <c r="C747" s="11" t="s">
        <v>350</v>
      </c>
      <c r="D747" s="3" t="s">
        <v>736</v>
      </c>
      <c r="E747" s="13" t="s">
        <v>834</v>
      </c>
      <c r="F747" s="134" t="s">
        <v>594</v>
      </c>
      <c r="G747" s="381" t="s">
        <v>910</v>
      </c>
      <c r="H747" s="9">
        <v>150</v>
      </c>
      <c r="I747" s="173">
        <v>32</v>
      </c>
      <c r="J747" s="3" t="s">
        <v>1614</v>
      </c>
      <c r="K747" s="13" t="s">
        <v>2294</v>
      </c>
      <c r="L747" s="9">
        <v>2021</v>
      </c>
      <c r="M747" s="437" t="s">
        <v>2402</v>
      </c>
      <c r="N747" s="61">
        <v>9781730174094</v>
      </c>
      <c r="O747" s="13">
        <v>49030020</v>
      </c>
      <c r="P747" s="461">
        <v>0</v>
      </c>
      <c r="Q747" s="414">
        <v>100</v>
      </c>
      <c r="R747" s="214">
        <f t="shared" si="51"/>
        <v>1.4285714285714286</v>
      </c>
      <c r="S747" s="444"/>
      <c r="T747"/>
      <c r="U747"/>
    </row>
    <row r="748" spans="1:21" s="25" customFormat="1" ht="24.75" customHeight="1" x14ac:dyDescent="0.25">
      <c r="A748" s="44"/>
      <c r="B748" s="13">
        <v>3</v>
      </c>
      <c r="C748" s="11" t="s">
        <v>351</v>
      </c>
      <c r="D748" s="3" t="s">
        <v>737</v>
      </c>
      <c r="E748" s="13" t="s">
        <v>834</v>
      </c>
      <c r="F748" s="134" t="s">
        <v>594</v>
      </c>
      <c r="G748" s="381" t="s">
        <v>910</v>
      </c>
      <c r="H748" s="9">
        <v>150</v>
      </c>
      <c r="I748" s="173">
        <v>32</v>
      </c>
      <c r="J748" s="3" t="s">
        <v>1614</v>
      </c>
      <c r="K748" s="13" t="s">
        <v>2294</v>
      </c>
      <c r="L748" s="9">
        <v>2021</v>
      </c>
      <c r="M748" s="437" t="s">
        <v>2402</v>
      </c>
      <c r="N748" s="61">
        <v>9781730174179</v>
      </c>
      <c r="O748" s="13">
        <v>49030020</v>
      </c>
      <c r="P748" s="461">
        <v>0</v>
      </c>
      <c r="Q748" s="414">
        <v>100</v>
      </c>
      <c r="R748" s="214">
        <f t="shared" si="51"/>
        <v>1.4285714285714286</v>
      </c>
      <c r="S748" s="444"/>
      <c r="T748"/>
      <c r="U748"/>
    </row>
    <row r="749" spans="1:21" s="25" customFormat="1" ht="24.75" customHeight="1" x14ac:dyDescent="0.25">
      <c r="A749" s="44"/>
      <c r="B749" s="13">
        <v>4</v>
      </c>
      <c r="C749" s="11" t="s">
        <v>352</v>
      </c>
      <c r="D749" s="3" t="s">
        <v>519</v>
      </c>
      <c r="E749" s="13" t="s">
        <v>834</v>
      </c>
      <c r="F749" s="134" t="s">
        <v>594</v>
      </c>
      <c r="G749" s="381" t="s">
        <v>910</v>
      </c>
      <c r="H749" s="9">
        <v>150</v>
      </c>
      <c r="I749" s="173">
        <v>32</v>
      </c>
      <c r="J749" s="3" t="s">
        <v>1614</v>
      </c>
      <c r="K749" s="13" t="s">
        <v>2294</v>
      </c>
      <c r="L749" s="9">
        <v>2021</v>
      </c>
      <c r="M749" s="437" t="s">
        <v>2402</v>
      </c>
      <c r="N749" s="61">
        <v>9781730174254</v>
      </c>
      <c r="O749" s="13">
        <v>49030020</v>
      </c>
      <c r="P749" s="461">
        <v>0</v>
      </c>
      <c r="Q749" s="240">
        <v>100</v>
      </c>
      <c r="R749" s="214">
        <f t="shared" si="51"/>
        <v>1.4285714285714286</v>
      </c>
      <c r="S749" s="444"/>
      <c r="T749"/>
      <c r="U749"/>
    </row>
    <row r="750" spans="1:21" s="25" customFormat="1" ht="24" customHeight="1" x14ac:dyDescent="0.25">
      <c r="A750" s="53"/>
      <c r="B750" s="13">
        <v>5</v>
      </c>
      <c r="C750" s="11" t="s">
        <v>467</v>
      </c>
      <c r="D750" s="3" t="s">
        <v>365</v>
      </c>
      <c r="E750" s="13" t="s">
        <v>834</v>
      </c>
      <c r="F750" s="134" t="s">
        <v>594</v>
      </c>
      <c r="G750" s="381" t="s">
        <v>910</v>
      </c>
      <c r="H750" s="9">
        <v>150</v>
      </c>
      <c r="I750" s="173">
        <v>32</v>
      </c>
      <c r="J750" s="3" t="s">
        <v>1614</v>
      </c>
      <c r="K750" s="13" t="s">
        <v>2294</v>
      </c>
      <c r="L750" s="9">
        <v>2021</v>
      </c>
      <c r="M750" s="437" t="s">
        <v>2402</v>
      </c>
      <c r="N750" s="61">
        <v>9781730174339</v>
      </c>
      <c r="O750" s="13">
        <v>49030020</v>
      </c>
      <c r="P750" s="461">
        <v>0</v>
      </c>
      <c r="Q750" s="240">
        <v>100</v>
      </c>
      <c r="R750" s="214">
        <f t="shared" si="51"/>
        <v>1.4285714285714286</v>
      </c>
      <c r="S750" s="444"/>
      <c r="T750"/>
      <c r="U750"/>
    </row>
    <row r="751" spans="1:21" ht="15" x14ac:dyDescent="0.25">
      <c r="B751" s="13">
        <v>6</v>
      </c>
      <c r="C751" s="11" t="s">
        <v>1558</v>
      </c>
      <c r="D751" s="3" t="s">
        <v>1449</v>
      </c>
      <c r="E751" s="3" t="s">
        <v>938</v>
      </c>
      <c r="F751" s="134" t="s">
        <v>594</v>
      </c>
      <c r="G751" s="8" t="s">
        <v>910</v>
      </c>
      <c r="H751" s="36">
        <v>26</v>
      </c>
      <c r="I751" s="222">
        <v>160</v>
      </c>
      <c r="J751" s="3" t="s">
        <v>1733</v>
      </c>
      <c r="K751" s="13" t="s">
        <v>2221</v>
      </c>
      <c r="L751" s="36">
        <v>2021</v>
      </c>
      <c r="M751" s="437" t="s">
        <v>2402</v>
      </c>
      <c r="N751" s="14">
        <v>9789388371650</v>
      </c>
      <c r="O751" s="13">
        <v>49030020</v>
      </c>
      <c r="P751" s="461">
        <v>0</v>
      </c>
      <c r="Q751" s="221">
        <v>520</v>
      </c>
      <c r="R751" s="109">
        <f t="shared" si="51"/>
        <v>7.4285714285714288</v>
      </c>
      <c r="S751" s="444"/>
    </row>
    <row r="752" spans="1:21" s="25" customFormat="1" ht="17.25" customHeight="1" x14ac:dyDescent="0.25">
      <c r="A752" s="5"/>
      <c r="B752" s="7" t="s">
        <v>484</v>
      </c>
      <c r="C752" s="10"/>
      <c r="D752" s="5"/>
      <c r="E752" s="22"/>
      <c r="F752" s="24"/>
      <c r="G752" s="8"/>
      <c r="H752" s="173"/>
      <c r="I752" s="173"/>
      <c r="J752" s="66"/>
      <c r="K752" s="13"/>
      <c r="L752" s="9"/>
      <c r="M752" s="35"/>
      <c r="N752" s="59"/>
      <c r="O752" s="7"/>
      <c r="P752" s="36"/>
      <c r="Q752" s="413"/>
      <c r="R752" s="324"/>
      <c r="S752" s="444"/>
      <c r="T752"/>
      <c r="U752"/>
    </row>
    <row r="753" spans="1:21" s="25" customFormat="1" ht="29.25" customHeight="1" x14ac:dyDescent="0.25">
      <c r="A753" s="57"/>
      <c r="B753" s="13">
        <v>1</v>
      </c>
      <c r="C753" s="11" t="s">
        <v>485</v>
      </c>
      <c r="D753" s="3" t="s">
        <v>489</v>
      </c>
      <c r="E753" s="13" t="s">
        <v>834</v>
      </c>
      <c r="F753" s="134" t="s">
        <v>594</v>
      </c>
      <c r="G753" s="381" t="s">
        <v>910</v>
      </c>
      <c r="H753" s="9">
        <v>60</v>
      </c>
      <c r="I753" s="173">
        <v>96</v>
      </c>
      <c r="J753" s="3" t="s">
        <v>1598</v>
      </c>
      <c r="K753" s="13" t="s">
        <v>2224</v>
      </c>
      <c r="L753" s="9">
        <v>2021</v>
      </c>
      <c r="M753" s="437" t="s">
        <v>2402</v>
      </c>
      <c r="N753" s="59">
        <v>9789350890325</v>
      </c>
      <c r="O753" s="13">
        <v>49030020</v>
      </c>
      <c r="P753" s="461">
        <v>0</v>
      </c>
      <c r="Q753" s="240">
        <v>180</v>
      </c>
      <c r="R753" s="214">
        <f>Q753/70</f>
        <v>2.5714285714285716</v>
      </c>
      <c r="S753" s="444"/>
      <c r="T753"/>
      <c r="U753"/>
    </row>
    <row r="754" spans="1:21" s="25" customFormat="1" ht="29.25" customHeight="1" x14ac:dyDescent="0.25">
      <c r="A754" s="44"/>
      <c r="B754" s="13">
        <v>2</v>
      </c>
      <c r="C754" s="11" t="s">
        <v>486</v>
      </c>
      <c r="D754" s="3" t="s">
        <v>521</v>
      </c>
      <c r="E754" s="13" t="s">
        <v>834</v>
      </c>
      <c r="F754" s="134" t="s">
        <v>594</v>
      </c>
      <c r="G754" s="381" t="s">
        <v>910</v>
      </c>
      <c r="H754" s="9">
        <v>60</v>
      </c>
      <c r="I754" s="173">
        <v>96</v>
      </c>
      <c r="J754" s="3" t="s">
        <v>1598</v>
      </c>
      <c r="K754" s="13" t="s">
        <v>2224</v>
      </c>
      <c r="L754" s="9">
        <v>2021</v>
      </c>
      <c r="M754" s="437" t="s">
        <v>2402</v>
      </c>
      <c r="N754" s="59">
        <v>9789350890332</v>
      </c>
      <c r="O754" s="13">
        <v>49030020</v>
      </c>
      <c r="P754" s="461">
        <v>0</v>
      </c>
      <c r="Q754" s="240">
        <v>180</v>
      </c>
      <c r="R754" s="214">
        <f>Q754/70</f>
        <v>2.5714285714285716</v>
      </c>
      <c r="S754" s="444"/>
      <c r="T754"/>
      <c r="U754"/>
    </row>
    <row r="755" spans="1:21" s="25" customFormat="1" ht="29.25" customHeight="1" x14ac:dyDescent="0.25">
      <c r="A755" s="44"/>
      <c r="B755" s="13">
        <v>3</v>
      </c>
      <c r="C755" s="11" t="s">
        <v>487</v>
      </c>
      <c r="D755" s="3" t="s">
        <v>756</v>
      </c>
      <c r="E755" s="13" t="s">
        <v>834</v>
      </c>
      <c r="F755" s="134" t="s">
        <v>594</v>
      </c>
      <c r="G755" s="381" t="s">
        <v>910</v>
      </c>
      <c r="H755" s="9">
        <v>60</v>
      </c>
      <c r="I755" s="173">
        <v>96</v>
      </c>
      <c r="J755" s="3" t="s">
        <v>1598</v>
      </c>
      <c r="K755" s="13" t="s">
        <v>2224</v>
      </c>
      <c r="L755" s="9">
        <v>2021</v>
      </c>
      <c r="M755" s="437" t="s">
        <v>2402</v>
      </c>
      <c r="N755" s="59">
        <v>9789350890349</v>
      </c>
      <c r="O755" s="13">
        <v>49030020</v>
      </c>
      <c r="P755" s="461">
        <v>0</v>
      </c>
      <c r="Q755" s="240">
        <v>180</v>
      </c>
      <c r="R755" s="214">
        <f>Q755/70</f>
        <v>2.5714285714285716</v>
      </c>
      <c r="S755" s="444"/>
      <c r="T755"/>
      <c r="U755"/>
    </row>
    <row r="756" spans="1:21" s="25" customFormat="1" ht="29.25" customHeight="1" x14ac:dyDescent="0.25">
      <c r="A756" s="53"/>
      <c r="B756" s="13">
        <v>4</v>
      </c>
      <c r="C756" s="11" t="s">
        <v>488</v>
      </c>
      <c r="D756" s="3" t="s">
        <v>757</v>
      </c>
      <c r="E756" s="13" t="s">
        <v>834</v>
      </c>
      <c r="F756" s="134" t="s">
        <v>594</v>
      </c>
      <c r="G756" s="381" t="s">
        <v>910</v>
      </c>
      <c r="H756" s="9">
        <v>60</v>
      </c>
      <c r="I756" s="173">
        <v>96</v>
      </c>
      <c r="J756" s="3" t="s">
        <v>1598</v>
      </c>
      <c r="K756" s="13" t="s">
        <v>2224</v>
      </c>
      <c r="L756" s="9">
        <v>2021</v>
      </c>
      <c r="M756" s="437" t="s">
        <v>2402</v>
      </c>
      <c r="N756" s="59">
        <v>9789350893883</v>
      </c>
      <c r="O756" s="13">
        <v>49030020</v>
      </c>
      <c r="P756" s="461">
        <v>0</v>
      </c>
      <c r="Q756" s="240">
        <v>180</v>
      </c>
      <c r="R756" s="214">
        <f>Q756/70</f>
        <v>2.5714285714285716</v>
      </c>
      <c r="S756" s="444"/>
      <c r="T756"/>
      <c r="U756"/>
    </row>
    <row r="757" spans="1:21" ht="15" x14ac:dyDescent="0.25">
      <c r="B757" s="13">
        <v>5</v>
      </c>
      <c r="C757" s="11" t="s">
        <v>1556</v>
      </c>
      <c r="D757" s="3" t="s">
        <v>1447</v>
      </c>
      <c r="E757" s="3" t="s">
        <v>938</v>
      </c>
      <c r="F757" s="134" t="s">
        <v>594</v>
      </c>
      <c r="G757" s="8" t="s">
        <v>910</v>
      </c>
      <c r="H757" s="36">
        <v>14</v>
      </c>
      <c r="I757" s="222">
        <v>384</v>
      </c>
      <c r="J757" s="3" t="s">
        <v>1733</v>
      </c>
      <c r="K757" s="13" t="s">
        <v>2297</v>
      </c>
      <c r="L757" s="36">
        <v>2021</v>
      </c>
      <c r="M757" s="437" t="s">
        <v>2402</v>
      </c>
      <c r="N757" s="14">
        <v>9789388371636</v>
      </c>
      <c r="O757" s="13">
        <v>49030020</v>
      </c>
      <c r="P757" s="461">
        <v>0</v>
      </c>
      <c r="Q757" s="221">
        <v>720</v>
      </c>
      <c r="R757" s="109">
        <f>Q757/70</f>
        <v>10.285714285714286</v>
      </c>
      <c r="S757" s="444"/>
    </row>
    <row r="758" spans="1:21" s="5" customFormat="1" ht="15" x14ac:dyDescent="0.25">
      <c r="A758" s="25"/>
      <c r="B758" s="7" t="s">
        <v>582</v>
      </c>
      <c r="C758" s="10"/>
      <c r="F758" s="10"/>
      <c r="G758" s="11"/>
      <c r="H758" s="182"/>
      <c r="I758" s="9"/>
      <c r="J758" s="3"/>
      <c r="K758" s="13"/>
      <c r="L758" s="9"/>
      <c r="M758" s="35"/>
      <c r="N758" s="97"/>
      <c r="O758" s="7"/>
      <c r="P758" s="36"/>
      <c r="Q758" s="413"/>
      <c r="R758" s="171"/>
      <c r="S758" s="444"/>
      <c r="T758"/>
      <c r="U758"/>
    </row>
    <row r="759" spans="1:21" s="5" customFormat="1" ht="15" x14ac:dyDescent="0.25">
      <c r="A759" s="34"/>
      <c r="B759" s="13">
        <v>1</v>
      </c>
      <c r="C759" s="11" t="s">
        <v>827</v>
      </c>
      <c r="D759" s="3" t="s">
        <v>376</v>
      </c>
      <c r="E759" s="13" t="s">
        <v>834</v>
      </c>
      <c r="F759" s="134" t="s">
        <v>594</v>
      </c>
      <c r="G759" s="381" t="s">
        <v>910</v>
      </c>
      <c r="H759" s="9">
        <v>250</v>
      </c>
      <c r="I759" s="9">
        <v>16</v>
      </c>
      <c r="J759" s="3" t="s">
        <v>1614</v>
      </c>
      <c r="K759" s="13" t="s">
        <v>2203</v>
      </c>
      <c r="L759" s="9">
        <v>2021</v>
      </c>
      <c r="M759" s="437" t="s">
        <v>2503</v>
      </c>
      <c r="N759" s="154">
        <v>9781730166587</v>
      </c>
      <c r="O759" s="13">
        <v>49030020</v>
      </c>
      <c r="P759" s="461">
        <v>0</v>
      </c>
      <c r="Q759" s="240">
        <v>80</v>
      </c>
      <c r="R759" s="171">
        <f t="shared" ref="R759:R769" si="52">Q759/70</f>
        <v>1.1428571428571428</v>
      </c>
      <c r="S759" s="444"/>
      <c r="T759"/>
      <c r="U759"/>
    </row>
    <row r="760" spans="1:21" s="5" customFormat="1" ht="15" x14ac:dyDescent="0.25">
      <c r="A760" s="17"/>
      <c r="B760" s="13">
        <v>2</v>
      </c>
      <c r="C760" s="11" t="s">
        <v>828</v>
      </c>
      <c r="D760" s="3" t="s">
        <v>377</v>
      </c>
      <c r="E760" s="13" t="s">
        <v>834</v>
      </c>
      <c r="F760" s="134" t="s">
        <v>594</v>
      </c>
      <c r="G760" s="381" t="s">
        <v>910</v>
      </c>
      <c r="H760" s="9">
        <v>250</v>
      </c>
      <c r="I760" s="9">
        <v>16</v>
      </c>
      <c r="J760" s="3" t="s">
        <v>1614</v>
      </c>
      <c r="K760" s="13" t="s">
        <v>2203</v>
      </c>
      <c r="L760" s="9">
        <v>2021</v>
      </c>
      <c r="M760" s="437" t="s">
        <v>2503</v>
      </c>
      <c r="N760" s="154">
        <v>9781730167393</v>
      </c>
      <c r="O760" s="13">
        <v>49030020</v>
      </c>
      <c r="P760" s="461">
        <v>0</v>
      </c>
      <c r="Q760" s="240">
        <v>80</v>
      </c>
      <c r="R760" s="171">
        <f t="shared" si="52"/>
        <v>1.1428571428571428</v>
      </c>
      <c r="S760" s="444"/>
      <c r="T760"/>
      <c r="U760"/>
    </row>
    <row r="761" spans="1:21" s="5" customFormat="1" ht="15" x14ac:dyDescent="0.25">
      <c r="A761" s="17"/>
      <c r="B761" s="13">
        <v>3</v>
      </c>
      <c r="C761" s="11" t="s">
        <v>522</v>
      </c>
      <c r="D761" s="3" t="s">
        <v>378</v>
      </c>
      <c r="E761" s="13" t="s">
        <v>834</v>
      </c>
      <c r="F761" s="134" t="s">
        <v>594</v>
      </c>
      <c r="G761" s="381" t="s">
        <v>910</v>
      </c>
      <c r="H761" s="9">
        <v>250</v>
      </c>
      <c r="I761" s="9">
        <v>16</v>
      </c>
      <c r="J761" s="3" t="s">
        <v>1614</v>
      </c>
      <c r="K761" s="13" t="s">
        <v>2203</v>
      </c>
      <c r="L761" s="9">
        <v>2021</v>
      </c>
      <c r="M761" s="437" t="s">
        <v>2503</v>
      </c>
      <c r="N761" s="84">
        <v>9781730167478</v>
      </c>
      <c r="O761" s="13">
        <v>49030020</v>
      </c>
      <c r="P761" s="461">
        <v>0</v>
      </c>
      <c r="Q761" s="240">
        <v>80</v>
      </c>
      <c r="R761" s="171">
        <f t="shared" si="52"/>
        <v>1.1428571428571428</v>
      </c>
      <c r="S761" s="444"/>
      <c r="T761"/>
      <c r="U761"/>
    </row>
    <row r="762" spans="1:21" s="5" customFormat="1" ht="15" x14ac:dyDescent="0.25">
      <c r="A762" s="17"/>
      <c r="B762" s="13">
        <v>4</v>
      </c>
      <c r="C762" s="11" t="s">
        <v>525</v>
      </c>
      <c r="D762" s="3" t="s">
        <v>379</v>
      </c>
      <c r="E762" s="13" t="s">
        <v>834</v>
      </c>
      <c r="F762" s="134" t="s">
        <v>594</v>
      </c>
      <c r="G762" s="381" t="s">
        <v>910</v>
      </c>
      <c r="H762" s="9">
        <v>250</v>
      </c>
      <c r="I762" s="9">
        <v>16</v>
      </c>
      <c r="J762" s="3" t="s">
        <v>1614</v>
      </c>
      <c r="K762" s="13" t="s">
        <v>2203</v>
      </c>
      <c r="L762" s="9">
        <v>2021</v>
      </c>
      <c r="M762" s="437" t="s">
        <v>2503</v>
      </c>
      <c r="N762" s="84">
        <v>9781730167805</v>
      </c>
      <c r="O762" s="13">
        <v>49030020</v>
      </c>
      <c r="P762" s="461">
        <v>0</v>
      </c>
      <c r="Q762" s="240">
        <v>80</v>
      </c>
      <c r="R762" s="171">
        <f t="shared" si="52"/>
        <v>1.1428571428571428</v>
      </c>
      <c r="S762" s="444"/>
      <c r="T762"/>
      <c r="U762"/>
    </row>
    <row r="763" spans="1:21" s="5" customFormat="1" ht="15" x14ac:dyDescent="0.25">
      <c r="A763" s="17"/>
      <c r="B763" s="13">
        <v>5</v>
      </c>
      <c r="C763" s="11" t="s">
        <v>527</v>
      </c>
      <c r="D763" s="3" t="s">
        <v>173</v>
      </c>
      <c r="E763" s="13" t="s">
        <v>834</v>
      </c>
      <c r="F763" s="134" t="s">
        <v>594</v>
      </c>
      <c r="G763" s="381" t="s">
        <v>910</v>
      </c>
      <c r="H763" s="9">
        <v>250</v>
      </c>
      <c r="I763" s="9">
        <v>16</v>
      </c>
      <c r="J763" s="3" t="s">
        <v>1614</v>
      </c>
      <c r="K763" s="13" t="s">
        <v>2203</v>
      </c>
      <c r="L763" s="9">
        <v>2021</v>
      </c>
      <c r="M763" s="437" t="s">
        <v>2503</v>
      </c>
      <c r="N763" s="84">
        <v>9781730168284</v>
      </c>
      <c r="O763" s="13">
        <v>49030020</v>
      </c>
      <c r="P763" s="461">
        <v>0</v>
      </c>
      <c r="Q763" s="240">
        <v>80</v>
      </c>
      <c r="R763" s="171">
        <f t="shared" si="52"/>
        <v>1.1428571428571428</v>
      </c>
      <c r="S763" s="444"/>
      <c r="T763"/>
      <c r="U763"/>
    </row>
    <row r="764" spans="1:21" s="5" customFormat="1" ht="15" x14ac:dyDescent="0.25">
      <c r="A764" s="17"/>
      <c r="B764" s="13">
        <v>6</v>
      </c>
      <c r="C764" s="11" t="s">
        <v>428</v>
      </c>
      <c r="D764" s="3" t="s">
        <v>174</v>
      </c>
      <c r="E764" s="13" t="s">
        <v>834</v>
      </c>
      <c r="F764" s="134" t="s">
        <v>594</v>
      </c>
      <c r="G764" s="381" t="s">
        <v>910</v>
      </c>
      <c r="H764" s="9">
        <v>200</v>
      </c>
      <c r="I764" s="9">
        <v>16</v>
      </c>
      <c r="J764" s="3" t="s">
        <v>1614</v>
      </c>
      <c r="K764" s="13" t="s">
        <v>2203</v>
      </c>
      <c r="L764" s="9">
        <v>2021</v>
      </c>
      <c r="M764" s="437" t="s">
        <v>2503</v>
      </c>
      <c r="N764" s="84">
        <v>9781730166662</v>
      </c>
      <c r="O764" s="13">
        <v>49030020</v>
      </c>
      <c r="P764" s="461">
        <v>0</v>
      </c>
      <c r="Q764" s="240">
        <v>80</v>
      </c>
      <c r="R764" s="171">
        <f t="shared" si="52"/>
        <v>1.1428571428571428</v>
      </c>
      <c r="S764" s="444"/>
      <c r="T764"/>
      <c r="U764"/>
    </row>
    <row r="765" spans="1:21" s="5" customFormat="1" ht="15" x14ac:dyDescent="0.25">
      <c r="A765" s="17"/>
      <c r="B765" s="13">
        <v>7</v>
      </c>
      <c r="C765" s="11" t="s">
        <v>758</v>
      </c>
      <c r="D765" s="3" t="s">
        <v>175</v>
      </c>
      <c r="E765" s="13" t="s">
        <v>834</v>
      </c>
      <c r="F765" s="134" t="s">
        <v>594</v>
      </c>
      <c r="G765" s="381" t="s">
        <v>910</v>
      </c>
      <c r="H765" s="9">
        <v>200</v>
      </c>
      <c r="I765" s="9">
        <v>16</v>
      </c>
      <c r="J765" s="3" t="s">
        <v>1614</v>
      </c>
      <c r="K765" s="13" t="s">
        <v>2203</v>
      </c>
      <c r="L765" s="9">
        <v>2021</v>
      </c>
      <c r="M765" s="437" t="s">
        <v>2503</v>
      </c>
      <c r="N765" s="84">
        <v>9781730166907</v>
      </c>
      <c r="O765" s="13">
        <v>49030020</v>
      </c>
      <c r="P765" s="461">
        <v>0</v>
      </c>
      <c r="Q765" s="240">
        <v>80</v>
      </c>
      <c r="R765" s="171">
        <f t="shared" si="52"/>
        <v>1.1428571428571428</v>
      </c>
      <c r="S765" s="444"/>
      <c r="T765"/>
      <c r="U765"/>
    </row>
    <row r="766" spans="1:21" s="5" customFormat="1" ht="15" x14ac:dyDescent="0.25">
      <c r="A766" s="17"/>
      <c r="B766" s="13">
        <v>8</v>
      </c>
      <c r="C766" s="11" t="s">
        <v>526</v>
      </c>
      <c r="D766" s="3" t="s">
        <v>176</v>
      </c>
      <c r="E766" s="13" t="s">
        <v>834</v>
      </c>
      <c r="F766" s="134" t="s">
        <v>594</v>
      </c>
      <c r="G766" s="381" t="s">
        <v>910</v>
      </c>
      <c r="H766" s="9">
        <v>250</v>
      </c>
      <c r="I766" s="9">
        <v>16</v>
      </c>
      <c r="J766" s="3" t="s">
        <v>1614</v>
      </c>
      <c r="K766" s="13" t="s">
        <v>2203</v>
      </c>
      <c r="L766" s="9">
        <v>2021</v>
      </c>
      <c r="M766" s="437" t="s">
        <v>2503</v>
      </c>
      <c r="N766" s="84">
        <v>9781730168109</v>
      </c>
      <c r="O766" s="13">
        <v>49030020</v>
      </c>
      <c r="P766" s="461">
        <v>0</v>
      </c>
      <c r="Q766" s="240">
        <v>80</v>
      </c>
      <c r="R766" s="171">
        <f t="shared" si="52"/>
        <v>1.1428571428571428</v>
      </c>
      <c r="S766" s="444"/>
      <c r="T766"/>
      <c r="U766"/>
    </row>
    <row r="767" spans="1:21" s="5" customFormat="1" ht="15" x14ac:dyDescent="0.25">
      <c r="A767" s="17"/>
      <c r="B767" s="13">
        <v>9</v>
      </c>
      <c r="C767" s="11" t="s">
        <v>523</v>
      </c>
      <c r="D767" s="3" t="s">
        <v>177</v>
      </c>
      <c r="E767" s="13" t="s">
        <v>834</v>
      </c>
      <c r="F767" s="134" t="s">
        <v>594</v>
      </c>
      <c r="G767" s="381" t="s">
        <v>910</v>
      </c>
      <c r="H767" s="9">
        <v>250</v>
      </c>
      <c r="I767" s="9">
        <v>16</v>
      </c>
      <c r="J767" s="3" t="s">
        <v>1614</v>
      </c>
      <c r="K767" s="13" t="s">
        <v>2203</v>
      </c>
      <c r="L767" s="9">
        <v>2021</v>
      </c>
      <c r="M767" s="437" t="s">
        <v>2503</v>
      </c>
      <c r="N767" s="84">
        <v>9781730167553</v>
      </c>
      <c r="O767" s="13">
        <v>49030020</v>
      </c>
      <c r="P767" s="461">
        <v>0</v>
      </c>
      <c r="Q767" s="240">
        <v>80</v>
      </c>
      <c r="R767" s="171">
        <f t="shared" si="52"/>
        <v>1.1428571428571428</v>
      </c>
      <c r="S767" s="444"/>
      <c r="T767"/>
      <c r="U767"/>
    </row>
    <row r="768" spans="1:21" s="5" customFormat="1" ht="15" x14ac:dyDescent="0.25">
      <c r="A768" s="16"/>
      <c r="B768" s="13">
        <v>10</v>
      </c>
      <c r="C768" s="11" t="s">
        <v>524</v>
      </c>
      <c r="D768" s="3" t="s">
        <v>19</v>
      </c>
      <c r="E768" s="13" t="s">
        <v>834</v>
      </c>
      <c r="F768" s="134" t="s">
        <v>594</v>
      </c>
      <c r="G768" s="381" t="s">
        <v>910</v>
      </c>
      <c r="H768" s="9">
        <v>250</v>
      </c>
      <c r="I768" s="9">
        <v>16</v>
      </c>
      <c r="J768" s="3" t="s">
        <v>1614</v>
      </c>
      <c r="K768" s="13" t="s">
        <v>2203</v>
      </c>
      <c r="L768" s="9">
        <v>2021</v>
      </c>
      <c r="M768" s="437" t="s">
        <v>2503</v>
      </c>
      <c r="N768" s="84">
        <v>9781730167713</v>
      </c>
      <c r="O768" s="13">
        <v>49030020</v>
      </c>
      <c r="P768" s="461">
        <v>0</v>
      </c>
      <c r="Q768" s="240">
        <v>80</v>
      </c>
      <c r="R768" s="171">
        <f t="shared" si="52"/>
        <v>1.1428571428571428</v>
      </c>
      <c r="S768" s="444"/>
      <c r="T768"/>
      <c r="U768"/>
    </row>
    <row r="769" spans="1:21" ht="15" x14ac:dyDescent="0.25">
      <c r="B769" s="13">
        <v>11</v>
      </c>
      <c r="C769" s="223" t="s">
        <v>1223</v>
      </c>
      <c r="D769" s="13" t="s">
        <v>1224</v>
      </c>
      <c r="E769" s="3" t="s">
        <v>1182</v>
      </c>
      <c r="F769" s="134" t="s">
        <v>594</v>
      </c>
      <c r="G769" s="3" t="s">
        <v>910</v>
      </c>
      <c r="H769" s="172">
        <v>18</v>
      </c>
      <c r="I769" s="222">
        <v>160</v>
      </c>
      <c r="J769" s="3" t="s">
        <v>2190</v>
      </c>
      <c r="K769" s="13" t="s">
        <v>2265</v>
      </c>
      <c r="L769" s="36">
        <v>2021</v>
      </c>
      <c r="M769" s="437" t="s">
        <v>2503</v>
      </c>
      <c r="N769" s="224">
        <v>9789350892039</v>
      </c>
      <c r="O769" s="13">
        <v>49030020</v>
      </c>
      <c r="P769" s="461">
        <v>0</v>
      </c>
      <c r="Q769" s="221">
        <v>800</v>
      </c>
      <c r="R769" s="109">
        <f t="shared" si="52"/>
        <v>11.428571428571429</v>
      </c>
      <c r="S769" s="444"/>
    </row>
    <row r="770" spans="1:21" s="25" customFormat="1" ht="15" x14ac:dyDescent="0.25">
      <c r="B770" s="7" t="s">
        <v>447</v>
      </c>
      <c r="C770" s="40"/>
      <c r="D770" s="41"/>
      <c r="E770" s="41"/>
      <c r="F770" s="40"/>
      <c r="G770" s="148"/>
      <c r="H770" s="184"/>
      <c r="I770" s="9"/>
      <c r="J770" s="3"/>
      <c r="K770" s="13"/>
      <c r="L770" s="9"/>
      <c r="M770" s="35"/>
      <c r="N770" s="303"/>
      <c r="O770" s="7"/>
      <c r="P770" s="36"/>
      <c r="Q770" s="413"/>
      <c r="R770" s="324"/>
      <c r="S770" s="444"/>
      <c r="T770"/>
      <c r="U770"/>
    </row>
    <row r="771" spans="1:21" s="5" customFormat="1" ht="19.5" customHeight="1" x14ac:dyDescent="0.25">
      <c r="A771" s="57"/>
      <c r="B771" s="13">
        <v>1</v>
      </c>
      <c r="C771" s="11" t="s">
        <v>679</v>
      </c>
      <c r="D771" s="3" t="s">
        <v>761</v>
      </c>
      <c r="E771" s="13" t="s">
        <v>835</v>
      </c>
      <c r="F771" s="134" t="s">
        <v>594</v>
      </c>
      <c r="G771" s="381" t="s">
        <v>910</v>
      </c>
      <c r="H771" s="9">
        <v>100</v>
      </c>
      <c r="I771" s="173">
        <v>48</v>
      </c>
      <c r="J771" s="3" t="s">
        <v>1600</v>
      </c>
      <c r="K771" s="13" t="s">
        <v>2250</v>
      </c>
      <c r="L771" s="9">
        <v>2022</v>
      </c>
      <c r="M771" s="437" t="s">
        <v>2503</v>
      </c>
      <c r="N771" s="58">
        <v>9789350890301</v>
      </c>
      <c r="O771" s="106">
        <v>49011010</v>
      </c>
      <c r="P771" s="461">
        <v>0</v>
      </c>
      <c r="Q771" s="414">
        <v>140</v>
      </c>
      <c r="R771" s="214">
        <f t="shared" ref="R771:R778" si="53">Q771/70</f>
        <v>2</v>
      </c>
      <c r="S771" s="444"/>
      <c r="T771"/>
      <c r="U771"/>
    </row>
    <row r="772" spans="1:21" s="25" customFormat="1" ht="19.5" customHeight="1" x14ac:dyDescent="0.25">
      <c r="A772" s="17"/>
      <c r="B772" s="13">
        <v>2</v>
      </c>
      <c r="C772" s="11" t="s">
        <v>680</v>
      </c>
      <c r="D772" s="3" t="s">
        <v>762</v>
      </c>
      <c r="E772" s="13" t="s">
        <v>835</v>
      </c>
      <c r="F772" s="134" t="s">
        <v>594</v>
      </c>
      <c r="G772" s="381" t="s">
        <v>910</v>
      </c>
      <c r="H772" s="9">
        <v>100</v>
      </c>
      <c r="I772" s="9">
        <v>48</v>
      </c>
      <c r="J772" s="3" t="s">
        <v>1600</v>
      </c>
      <c r="K772" s="13" t="s">
        <v>2250</v>
      </c>
      <c r="L772" s="9">
        <v>2022</v>
      </c>
      <c r="M772" s="437" t="s">
        <v>2503</v>
      </c>
      <c r="N772" s="15">
        <v>9781730127175</v>
      </c>
      <c r="O772" s="106">
        <v>49011010</v>
      </c>
      <c r="P772" s="461">
        <v>0</v>
      </c>
      <c r="Q772" s="414">
        <v>140</v>
      </c>
      <c r="R772" s="214">
        <f t="shared" si="53"/>
        <v>2</v>
      </c>
      <c r="S772" s="444"/>
      <c r="T772"/>
      <c r="U772"/>
    </row>
    <row r="773" spans="1:21" s="5" customFormat="1" ht="19.5" customHeight="1" x14ac:dyDescent="0.25">
      <c r="A773" s="44"/>
      <c r="B773" s="13">
        <v>3</v>
      </c>
      <c r="C773" s="11" t="s">
        <v>681</v>
      </c>
      <c r="D773" s="3" t="s">
        <v>763</v>
      </c>
      <c r="E773" s="13" t="s">
        <v>835</v>
      </c>
      <c r="F773" s="134" t="s">
        <v>594</v>
      </c>
      <c r="G773" s="381" t="s">
        <v>910</v>
      </c>
      <c r="H773" s="9">
        <v>140</v>
      </c>
      <c r="I773" s="173">
        <v>32</v>
      </c>
      <c r="J773" s="3" t="s">
        <v>1600</v>
      </c>
      <c r="K773" s="13" t="s">
        <v>2251</v>
      </c>
      <c r="L773" s="9">
        <v>2022</v>
      </c>
      <c r="M773" s="437" t="s">
        <v>2503</v>
      </c>
      <c r="N773" s="58">
        <v>9781730127250</v>
      </c>
      <c r="O773" s="106">
        <v>49011010</v>
      </c>
      <c r="P773" s="461">
        <v>0</v>
      </c>
      <c r="Q773" s="414">
        <v>150</v>
      </c>
      <c r="R773" s="214">
        <f t="shared" si="53"/>
        <v>2.1428571428571428</v>
      </c>
      <c r="S773" s="444"/>
      <c r="T773"/>
      <c r="U773"/>
    </row>
    <row r="774" spans="1:21" s="25" customFormat="1" ht="19.5" customHeight="1" x14ac:dyDescent="0.25">
      <c r="A774" s="17"/>
      <c r="B774" s="13">
        <v>4</v>
      </c>
      <c r="C774" s="11" t="s">
        <v>682</v>
      </c>
      <c r="D774" s="3" t="s">
        <v>825</v>
      </c>
      <c r="E774" s="13" t="s">
        <v>835</v>
      </c>
      <c r="F774" s="134" t="s">
        <v>594</v>
      </c>
      <c r="G774" s="381" t="s">
        <v>910</v>
      </c>
      <c r="H774" s="9">
        <v>140</v>
      </c>
      <c r="I774" s="9">
        <v>32</v>
      </c>
      <c r="J774" s="3" t="s">
        <v>1600</v>
      </c>
      <c r="K774" s="13" t="s">
        <v>2251</v>
      </c>
      <c r="L774" s="9">
        <v>2022</v>
      </c>
      <c r="M774" s="437" t="s">
        <v>2503</v>
      </c>
      <c r="N774" s="15">
        <v>9781730127335</v>
      </c>
      <c r="O774" s="106">
        <v>49011010</v>
      </c>
      <c r="P774" s="461">
        <v>0</v>
      </c>
      <c r="Q774" s="414">
        <v>150</v>
      </c>
      <c r="R774" s="214">
        <f t="shared" si="53"/>
        <v>2.1428571428571428</v>
      </c>
      <c r="S774" s="444"/>
      <c r="T774"/>
      <c r="U774"/>
    </row>
    <row r="775" spans="1:21" s="5" customFormat="1" ht="19.5" customHeight="1" x14ac:dyDescent="0.25">
      <c r="A775" s="44"/>
      <c r="B775" s="13">
        <v>5</v>
      </c>
      <c r="C775" s="11" t="s">
        <v>683</v>
      </c>
      <c r="D775" s="3" t="s">
        <v>826</v>
      </c>
      <c r="E775" s="13" t="s">
        <v>835</v>
      </c>
      <c r="F775" s="134" t="s">
        <v>594</v>
      </c>
      <c r="G775" s="381" t="s">
        <v>910</v>
      </c>
      <c r="H775" s="9">
        <v>140</v>
      </c>
      <c r="I775" s="173">
        <v>32</v>
      </c>
      <c r="J775" s="3" t="s">
        <v>1600</v>
      </c>
      <c r="K775" s="13" t="s">
        <v>2251</v>
      </c>
      <c r="L775" s="9">
        <v>2022</v>
      </c>
      <c r="M775" s="437" t="s">
        <v>2503</v>
      </c>
      <c r="N775" s="58">
        <v>9781730127410</v>
      </c>
      <c r="O775" s="106">
        <v>49011010</v>
      </c>
      <c r="P775" s="461">
        <v>0</v>
      </c>
      <c r="Q775" s="414">
        <v>150</v>
      </c>
      <c r="R775" s="214">
        <f t="shared" si="53"/>
        <v>2.1428571428571428</v>
      </c>
      <c r="S775" s="444"/>
      <c r="T775"/>
      <c r="U775"/>
    </row>
    <row r="776" spans="1:21" s="25" customFormat="1" ht="19.5" customHeight="1" x14ac:dyDescent="0.25">
      <c r="A776" s="17"/>
      <c r="B776" s="13">
        <v>6</v>
      </c>
      <c r="C776" s="11" t="s">
        <v>684</v>
      </c>
      <c r="D776" s="3" t="s">
        <v>826</v>
      </c>
      <c r="E776" s="13" t="s">
        <v>835</v>
      </c>
      <c r="F776" s="134" t="s">
        <v>594</v>
      </c>
      <c r="G776" s="381" t="s">
        <v>910</v>
      </c>
      <c r="H776" s="9">
        <v>140</v>
      </c>
      <c r="I776" s="9">
        <v>32</v>
      </c>
      <c r="J776" s="3" t="s">
        <v>1600</v>
      </c>
      <c r="K776" s="13" t="s">
        <v>2251</v>
      </c>
      <c r="L776" s="9">
        <v>2022</v>
      </c>
      <c r="M776" s="437" t="s">
        <v>2503</v>
      </c>
      <c r="N776" s="15">
        <v>9781730127502</v>
      </c>
      <c r="O776" s="106">
        <v>49011010</v>
      </c>
      <c r="P776" s="461">
        <v>0</v>
      </c>
      <c r="Q776" s="414">
        <v>150</v>
      </c>
      <c r="R776" s="214">
        <f t="shared" si="53"/>
        <v>2.1428571428571428</v>
      </c>
      <c r="S776" s="444"/>
      <c r="T776"/>
      <c r="U776"/>
    </row>
    <row r="777" spans="1:21" s="5" customFormat="1" ht="19.5" customHeight="1" x14ac:dyDescent="0.25">
      <c r="A777" s="53"/>
      <c r="B777" s="13">
        <v>7</v>
      </c>
      <c r="C777" s="11" t="s">
        <v>685</v>
      </c>
      <c r="D777" s="3" t="s">
        <v>826</v>
      </c>
      <c r="E777" s="13" t="s">
        <v>835</v>
      </c>
      <c r="F777" s="134" t="s">
        <v>594</v>
      </c>
      <c r="G777" s="381" t="s">
        <v>910</v>
      </c>
      <c r="H777" s="9">
        <v>140</v>
      </c>
      <c r="I777" s="173">
        <v>32</v>
      </c>
      <c r="J777" s="3" t="s">
        <v>1600</v>
      </c>
      <c r="K777" s="13" t="s">
        <v>2251</v>
      </c>
      <c r="L777" s="9">
        <v>2022</v>
      </c>
      <c r="M777" s="437" t="s">
        <v>2503</v>
      </c>
      <c r="N777" s="58">
        <v>9781730127687</v>
      </c>
      <c r="O777" s="106">
        <v>49011010</v>
      </c>
      <c r="P777" s="461">
        <v>0</v>
      </c>
      <c r="Q777" s="240">
        <v>140</v>
      </c>
      <c r="R777" s="214">
        <f t="shared" si="53"/>
        <v>2</v>
      </c>
      <c r="S777" s="444"/>
      <c r="T777"/>
      <c r="U777"/>
    </row>
    <row r="778" spans="1:21" ht="15" x14ac:dyDescent="0.25">
      <c r="B778" s="13">
        <v>8</v>
      </c>
      <c r="C778" s="11" t="s">
        <v>1211</v>
      </c>
      <c r="D778" s="13" t="s">
        <v>1212</v>
      </c>
      <c r="E778" s="3" t="s">
        <v>1213</v>
      </c>
      <c r="F778" s="134" t="s">
        <v>594</v>
      </c>
      <c r="G778" s="3" t="s">
        <v>910</v>
      </c>
      <c r="H778" s="172">
        <v>16</v>
      </c>
      <c r="I778" s="222">
        <v>224</v>
      </c>
      <c r="J778" s="3" t="s">
        <v>2173</v>
      </c>
      <c r="K778" s="13" t="s">
        <v>2228</v>
      </c>
      <c r="L778" s="36">
        <v>2022</v>
      </c>
      <c r="M778" s="437" t="s">
        <v>2503</v>
      </c>
      <c r="N778" s="224">
        <v>9788184518214</v>
      </c>
      <c r="O778" s="106">
        <v>49011010</v>
      </c>
      <c r="P778" s="461">
        <v>0</v>
      </c>
      <c r="Q778" s="221">
        <v>980</v>
      </c>
      <c r="R778" s="109">
        <f t="shared" si="53"/>
        <v>14</v>
      </c>
      <c r="S778" s="444"/>
    </row>
    <row r="779" spans="1:21" s="25" customFormat="1" ht="15.75" customHeight="1" x14ac:dyDescent="0.25">
      <c r="A779" s="5"/>
      <c r="B779" s="7" t="s">
        <v>855</v>
      </c>
      <c r="C779" s="10"/>
      <c r="D779" s="5"/>
      <c r="E779" s="22"/>
      <c r="F779" s="24"/>
      <c r="G779" s="8"/>
      <c r="H779" s="173"/>
      <c r="I779" s="173"/>
      <c r="J779" s="66"/>
      <c r="K779" s="13"/>
      <c r="L779" s="9"/>
      <c r="M779" s="35"/>
      <c r="N779" s="59"/>
      <c r="O779" s="7"/>
      <c r="P779" s="36"/>
      <c r="Q779" s="413"/>
      <c r="R779" s="324"/>
      <c r="S779" s="444"/>
      <c r="T779"/>
      <c r="U779"/>
    </row>
    <row r="780" spans="1:21" s="25" customFormat="1" ht="18.75" customHeight="1" x14ac:dyDescent="0.25">
      <c r="A780" s="57"/>
      <c r="B780" s="13">
        <v>1</v>
      </c>
      <c r="C780" s="11" t="s">
        <v>856</v>
      </c>
      <c r="D780" s="3" t="s">
        <v>402</v>
      </c>
      <c r="E780" s="13" t="s">
        <v>835</v>
      </c>
      <c r="F780" s="134" t="s">
        <v>594</v>
      </c>
      <c r="G780" s="381" t="s">
        <v>910</v>
      </c>
      <c r="H780" s="9">
        <v>80</v>
      </c>
      <c r="I780" s="173">
        <v>64</v>
      </c>
      <c r="J780" s="3" t="s">
        <v>1595</v>
      </c>
      <c r="K780" s="13" t="s">
        <v>2298</v>
      </c>
      <c r="L780" s="9">
        <v>2021</v>
      </c>
      <c r="M780" s="437" t="s">
        <v>2402</v>
      </c>
      <c r="N780" s="59">
        <v>9789350892251</v>
      </c>
      <c r="O780" s="106">
        <v>49011010</v>
      </c>
      <c r="P780" s="461">
        <v>0</v>
      </c>
      <c r="Q780" s="414">
        <v>180</v>
      </c>
      <c r="R780" s="214">
        <f t="shared" ref="R780:R787" si="54">Q780/70</f>
        <v>2.5714285714285716</v>
      </c>
      <c r="S780" s="444"/>
      <c r="T780"/>
      <c r="U780"/>
    </row>
    <row r="781" spans="1:21" s="25" customFormat="1" ht="18.75" customHeight="1" x14ac:dyDescent="0.25">
      <c r="A781" s="44"/>
      <c r="B781" s="13">
        <v>2</v>
      </c>
      <c r="C781" s="11" t="s">
        <v>857</v>
      </c>
      <c r="D781" s="3" t="s">
        <v>402</v>
      </c>
      <c r="E781" s="13" t="s">
        <v>835</v>
      </c>
      <c r="F781" s="134" t="s">
        <v>594</v>
      </c>
      <c r="G781" s="381" t="s">
        <v>910</v>
      </c>
      <c r="H781" s="9">
        <v>80</v>
      </c>
      <c r="I781" s="173">
        <v>64</v>
      </c>
      <c r="J781" s="3" t="s">
        <v>1595</v>
      </c>
      <c r="K781" s="13" t="s">
        <v>2298</v>
      </c>
      <c r="L781" s="9">
        <v>2021</v>
      </c>
      <c r="M781" s="437" t="s">
        <v>2402</v>
      </c>
      <c r="N781" s="59">
        <v>9789350892268</v>
      </c>
      <c r="O781" s="106">
        <v>49011010</v>
      </c>
      <c r="P781" s="461">
        <v>0</v>
      </c>
      <c r="Q781" s="414">
        <v>180</v>
      </c>
      <c r="R781" s="214">
        <f t="shared" si="54"/>
        <v>2.5714285714285716</v>
      </c>
      <c r="S781" s="444"/>
      <c r="T781"/>
      <c r="U781"/>
    </row>
    <row r="782" spans="1:21" s="25" customFormat="1" ht="18.75" customHeight="1" x14ac:dyDescent="0.25">
      <c r="A782" s="44"/>
      <c r="B782" s="13">
        <v>3</v>
      </c>
      <c r="C782" s="11" t="s">
        <v>858</v>
      </c>
      <c r="D782" s="3" t="s">
        <v>402</v>
      </c>
      <c r="E782" s="13" t="s">
        <v>835</v>
      </c>
      <c r="F782" s="134" t="s">
        <v>594</v>
      </c>
      <c r="G782" s="381" t="s">
        <v>910</v>
      </c>
      <c r="H782" s="9">
        <v>80</v>
      </c>
      <c r="I782" s="173">
        <v>64</v>
      </c>
      <c r="J782" s="3" t="s">
        <v>1595</v>
      </c>
      <c r="K782" s="13" t="s">
        <v>2298</v>
      </c>
      <c r="L782" s="9">
        <v>2021</v>
      </c>
      <c r="M782" s="437" t="s">
        <v>2402</v>
      </c>
      <c r="N782" s="59">
        <v>9789350892275</v>
      </c>
      <c r="O782" s="106">
        <v>49011010</v>
      </c>
      <c r="P782" s="461">
        <v>0</v>
      </c>
      <c r="Q782" s="414">
        <v>180</v>
      </c>
      <c r="R782" s="214">
        <f t="shared" si="54"/>
        <v>2.5714285714285716</v>
      </c>
      <c r="S782" s="444"/>
      <c r="T782"/>
      <c r="U782"/>
    </row>
    <row r="783" spans="1:21" s="25" customFormat="1" ht="18.75" customHeight="1" x14ac:dyDescent="0.25">
      <c r="A783" s="44"/>
      <c r="B783" s="13">
        <v>4</v>
      </c>
      <c r="C783" s="11" t="s">
        <v>859</v>
      </c>
      <c r="D783" s="3" t="s">
        <v>402</v>
      </c>
      <c r="E783" s="13" t="s">
        <v>835</v>
      </c>
      <c r="F783" s="134" t="s">
        <v>594</v>
      </c>
      <c r="G783" s="381" t="s">
        <v>910</v>
      </c>
      <c r="H783" s="9">
        <v>80</v>
      </c>
      <c r="I783" s="173">
        <v>64</v>
      </c>
      <c r="J783" s="3" t="s">
        <v>1595</v>
      </c>
      <c r="K783" s="13" t="s">
        <v>2298</v>
      </c>
      <c r="L783" s="9">
        <v>2021</v>
      </c>
      <c r="M783" s="437" t="s">
        <v>2402</v>
      </c>
      <c r="N783" s="59">
        <v>9789350892282</v>
      </c>
      <c r="O783" s="106">
        <v>49011010</v>
      </c>
      <c r="P783" s="461">
        <v>0</v>
      </c>
      <c r="Q783" s="414">
        <v>180</v>
      </c>
      <c r="R783" s="214">
        <f t="shared" si="54"/>
        <v>2.5714285714285716</v>
      </c>
      <c r="S783" s="444"/>
      <c r="T783"/>
      <c r="U783"/>
    </row>
    <row r="784" spans="1:21" s="25" customFormat="1" ht="18.75" customHeight="1" x14ac:dyDescent="0.25">
      <c r="A784" s="44"/>
      <c r="B784" s="13">
        <v>5</v>
      </c>
      <c r="C784" s="11" t="s">
        <v>860</v>
      </c>
      <c r="D784" s="3" t="s">
        <v>402</v>
      </c>
      <c r="E784" s="13" t="s">
        <v>835</v>
      </c>
      <c r="F784" s="134" t="s">
        <v>594</v>
      </c>
      <c r="G784" s="381" t="s">
        <v>910</v>
      </c>
      <c r="H784" s="9">
        <v>80</v>
      </c>
      <c r="I784" s="173">
        <v>64</v>
      </c>
      <c r="J784" s="3" t="s">
        <v>1595</v>
      </c>
      <c r="K784" s="13" t="s">
        <v>2298</v>
      </c>
      <c r="L784" s="9">
        <v>2021</v>
      </c>
      <c r="M784" s="437" t="s">
        <v>2402</v>
      </c>
      <c r="N784" s="59">
        <v>9789350892299</v>
      </c>
      <c r="O784" s="106">
        <v>49011010</v>
      </c>
      <c r="P784" s="461">
        <v>0</v>
      </c>
      <c r="Q784" s="414">
        <v>180</v>
      </c>
      <c r="R784" s="214">
        <f t="shared" si="54"/>
        <v>2.5714285714285716</v>
      </c>
      <c r="S784" s="444"/>
      <c r="T784"/>
      <c r="U784"/>
    </row>
    <row r="785" spans="1:21" s="25" customFormat="1" ht="18.75" customHeight="1" x14ac:dyDescent="0.25">
      <c r="A785" s="44"/>
      <c r="B785" s="13">
        <v>6</v>
      </c>
      <c r="C785" s="11" t="s">
        <v>861</v>
      </c>
      <c r="D785" s="3" t="s">
        <v>402</v>
      </c>
      <c r="E785" s="13" t="s">
        <v>835</v>
      </c>
      <c r="F785" s="134" t="s">
        <v>594</v>
      </c>
      <c r="G785" s="381" t="s">
        <v>910</v>
      </c>
      <c r="H785" s="9">
        <v>80</v>
      </c>
      <c r="I785" s="173">
        <v>64</v>
      </c>
      <c r="J785" s="3" t="s">
        <v>1595</v>
      </c>
      <c r="K785" s="13" t="s">
        <v>2298</v>
      </c>
      <c r="L785" s="9">
        <v>2021</v>
      </c>
      <c r="M785" s="437" t="s">
        <v>2402</v>
      </c>
      <c r="N785" s="59">
        <v>9789350892305</v>
      </c>
      <c r="O785" s="106">
        <v>49011010</v>
      </c>
      <c r="P785" s="461">
        <v>0</v>
      </c>
      <c r="Q785" s="414">
        <v>180</v>
      </c>
      <c r="R785" s="214">
        <f t="shared" si="54"/>
        <v>2.5714285714285716</v>
      </c>
      <c r="S785" s="444"/>
      <c r="T785"/>
      <c r="U785"/>
    </row>
    <row r="786" spans="1:21" s="25" customFormat="1" ht="18" customHeight="1" x14ac:dyDescent="0.25">
      <c r="A786" s="53"/>
      <c r="B786" s="13">
        <v>7</v>
      </c>
      <c r="C786" s="11" t="s">
        <v>401</v>
      </c>
      <c r="D786" s="3" t="s">
        <v>402</v>
      </c>
      <c r="E786" s="13" t="s">
        <v>835</v>
      </c>
      <c r="F786" s="134" t="s">
        <v>594</v>
      </c>
      <c r="G786" s="381" t="s">
        <v>910</v>
      </c>
      <c r="H786" s="9">
        <v>80</v>
      </c>
      <c r="I786" s="173">
        <v>64</v>
      </c>
      <c r="J786" s="3" t="s">
        <v>1595</v>
      </c>
      <c r="K786" s="13" t="s">
        <v>2298</v>
      </c>
      <c r="L786" s="9">
        <v>2021</v>
      </c>
      <c r="M786" s="437" t="s">
        <v>2402</v>
      </c>
      <c r="N786" s="59">
        <v>9789350892312</v>
      </c>
      <c r="O786" s="106">
        <v>49011010</v>
      </c>
      <c r="P786" s="461">
        <v>0</v>
      </c>
      <c r="Q786" s="414">
        <v>180</v>
      </c>
      <c r="R786" s="214">
        <f t="shared" si="54"/>
        <v>2.5714285714285716</v>
      </c>
      <c r="S786" s="444"/>
      <c r="T786"/>
      <c r="U786"/>
    </row>
    <row r="787" spans="1:21" ht="15" x14ac:dyDescent="0.25">
      <c r="B787" s="13">
        <v>8</v>
      </c>
      <c r="C787" s="11" t="s">
        <v>1559</v>
      </c>
      <c r="D787" s="3" t="s">
        <v>1450</v>
      </c>
      <c r="E787" s="13" t="s">
        <v>1170</v>
      </c>
      <c r="F787" s="134" t="s">
        <v>594</v>
      </c>
      <c r="G787" s="8" t="s">
        <v>910</v>
      </c>
      <c r="H787" s="36">
        <v>12</v>
      </c>
      <c r="I787" s="222">
        <v>448</v>
      </c>
      <c r="J787" s="3" t="s">
        <v>1733</v>
      </c>
      <c r="K787" s="13" t="s">
        <v>2299</v>
      </c>
      <c r="L787" s="36">
        <v>2021</v>
      </c>
      <c r="M787" s="437" t="s">
        <v>2402</v>
      </c>
      <c r="N787" s="14">
        <v>9789388371667</v>
      </c>
      <c r="O787" s="280">
        <v>49011010</v>
      </c>
      <c r="P787" s="461">
        <v>0</v>
      </c>
      <c r="Q787" s="403">
        <v>1260</v>
      </c>
      <c r="R787" s="109">
        <f t="shared" si="54"/>
        <v>18</v>
      </c>
      <c r="S787" s="444"/>
    </row>
    <row r="788" spans="1:21" s="25" customFormat="1" ht="15" x14ac:dyDescent="0.25">
      <c r="B788" s="7" t="s">
        <v>448</v>
      </c>
      <c r="C788" s="40"/>
      <c r="D788" s="41"/>
      <c r="E788" s="41"/>
      <c r="F788" s="40"/>
      <c r="G788" s="148"/>
      <c r="H788" s="184"/>
      <c r="I788" s="9"/>
      <c r="J788" s="3"/>
      <c r="K788" s="13"/>
      <c r="L788" s="9"/>
      <c r="M788" s="35"/>
      <c r="N788" s="303"/>
      <c r="O788" s="7"/>
      <c r="P788" s="36"/>
      <c r="Q788" s="413"/>
      <c r="R788" s="324"/>
      <c r="S788" s="444"/>
      <c r="T788"/>
      <c r="U788"/>
    </row>
    <row r="789" spans="1:21" s="5" customFormat="1" ht="20.25" customHeight="1" x14ac:dyDescent="0.25">
      <c r="A789" s="57"/>
      <c r="B789" s="13">
        <v>1</v>
      </c>
      <c r="C789" s="11" t="s">
        <v>686</v>
      </c>
      <c r="D789" s="3" t="s">
        <v>636</v>
      </c>
      <c r="E789" s="13" t="s">
        <v>835</v>
      </c>
      <c r="F789" s="134" t="s">
        <v>594</v>
      </c>
      <c r="G789" s="381" t="s">
        <v>910</v>
      </c>
      <c r="H789" s="9">
        <v>140</v>
      </c>
      <c r="I789" s="173">
        <v>32</v>
      </c>
      <c r="J789" s="3" t="s">
        <v>1600</v>
      </c>
      <c r="K789" s="13" t="s">
        <v>2217</v>
      </c>
      <c r="L789" s="9">
        <v>2022</v>
      </c>
      <c r="M789" s="437" t="s">
        <v>2499</v>
      </c>
      <c r="N789" s="58">
        <v>9781730152283</v>
      </c>
      <c r="O789" s="106">
        <v>49011010</v>
      </c>
      <c r="P789" s="461">
        <v>0</v>
      </c>
      <c r="Q789" s="240">
        <v>140</v>
      </c>
      <c r="R789" s="214">
        <f t="shared" ref="R789:R794" si="55">Q789/70</f>
        <v>2</v>
      </c>
      <c r="S789" s="444"/>
      <c r="T789"/>
      <c r="U789"/>
    </row>
    <row r="790" spans="1:21" s="25" customFormat="1" ht="20.25" customHeight="1" x14ac:dyDescent="0.25">
      <c r="A790" s="17"/>
      <c r="B790" s="13">
        <v>2</v>
      </c>
      <c r="C790" s="11" t="s">
        <v>687</v>
      </c>
      <c r="D790" s="3" t="s">
        <v>637</v>
      </c>
      <c r="E790" s="13" t="s">
        <v>835</v>
      </c>
      <c r="F790" s="134" t="s">
        <v>594</v>
      </c>
      <c r="G790" s="381" t="s">
        <v>910</v>
      </c>
      <c r="H790" s="9">
        <v>100</v>
      </c>
      <c r="I790" s="9">
        <v>48</v>
      </c>
      <c r="J790" s="3" t="s">
        <v>1598</v>
      </c>
      <c r="K790" s="13" t="s">
        <v>2202</v>
      </c>
      <c r="L790" s="9">
        <v>2022</v>
      </c>
      <c r="M790" s="437" t="s">
        <v>2499</v>
      </c>
      <c r="N790" s="15">
        <v>9789350890264</v>
      </c>
      <c r="O790" s="106">
        <v>49011010</v>
      </c>
      <c r="P790" s="461">
        <v>0</v>
      </c>
      <c r="Q790" s="240">
        <v>140</v>
      </c>
      <c r="R790" s="214">
        <f t="shared" si="55"/>
        <v>2</v>
      </c>
      <c r="S790" s="444"/>
      <c r="T790"/>
      <c r="U790"/>
    </row>
    <row r="791" spans="1:21" s="5" customFormat="1" ht="20.25" customHeight="1" x14ac:dyDescent="0.25">
      <c r="A791" s="44"/>
      <c r="B791" s="13">
        <v>3</v>
      </c>
      <c r="C791" s="11" t="s">
        <v>688</v>
      </c>
      <c r="D791" s="3" t="s">
        <v>638</v>
      </c>
      <c r="E791" s="13" t="s">
        <v>835</v>
      </c>
      <c r="F791" s="134" t="s">
        <v>594</v>
      </c>
      <c r="G791" s="381" t="s">
        <v>910</v>
      </c>
      <c r="H791" s="9">
        <v>100</v>
      </c>
      <c r="I791" s="173">
        <v>48</v>
      </c>
      <c r="J791" s="3" t="s">
        <v>1598</v>
      </c>
      <c r="K791" s="13" t="s">
        <v>2202</v>
      </c>
      <c r="L791" s="9">
        <v>2022</v>
      </c>
      <c r="M791" s="437" t="s">
        <v>2499</v>
      </c>
      <c r="N791" s="58">
        <v>9781730152443</v>
      </c>
      <c r="O791" s="106">
        <v>49011010</v>
      </c>
      <c r="P791" s="461">
        <v>0</v>
      </c>
      <c r="Q791" s="240">
        <v>140</v>
      </c>
      <c r="R791" s="214">
        <f t="shared" si="55"/>
        <v>2</v>
      </c>
      <c r="S791" s="444"/>
      <c r="T791"/>
      <c r="U791"/>
    </row>
    <row r="792" spans="1:21" s="25" customFormat="1" ht="20.25" customHeight="1" x14ac:dyDescent="0.25">
      <c r="A792" s="17"/>
      <c r="B792" s="13">
        <v>4</v>
      </c>
      <c r="C792" s="11" t="s">
        <v>689</v>
      </c>
      <c r="D792" s="3" t="s">
        <v>639</v>
      </c>
      <c r="E792" s="13" t="s">
        <v>835</v>
      </c>
      <c r="F792" s="134" t="s">
        <v>594</v>
      </c>
      <c r="G792" s="381" t="s">
        <v>910</v>
      </c>
      <c r="H792" s="9">
        <v>140</v>
      </c>
      <c r="I792" s="9">
        <v>32</v>
      </c>
      <c r="J792" s="3" t="s">
        <v>1598</v>
      </c>
      <c r="K792" s="13" t="s">
        <v>2217</v>
      </c>
      <c r="L792" s="9">
        <v>2022</v>
      </c>
      <c r="M792" s="437" t="s">
        <v>2499</v>
      </c>
      <c r="N792" s="15">
        <v>9781730152795</v>
      </c>
      <c r="O792" s="106">
        <v>49011010</v>
      </c>
      <c r="P792" s="461">
        <v>0</v>
      </c>
      <c r="Q792" s="240">
        <v>140</v>
      </c>
      <c r="R792" s="214">
        <f t="shared" si="55"/>
        <v>2</v>
      </c>
      <c r="S792" s="444"/>
      <c r="T792"/>
      <c r="U792"/>
    </row>
    <row r="793" spans="1:21" s="5" customFormat="1" ht="20.25" customHeight="1" x14ac:dyDescent="0.25">
      <c r="A793" s="53"/>
      <c r="B793" s="13">
        <v>5</v>
      </c>
      <c r="C793" s="11" t="s">
        <v>690</v>
      </c>
      <c r="D793" s="3" t="s">
        <v>640</v>
      </c>
      <c r="E793" s="13" t="s">
        <v>835</v>
      </c>
      <c r="F793" s="134" t="s">
        <v>594</v>
      </c>
      <c r="G793" s="381" t="s">
        <v>910</v>
      </c>
      <c r="H793" s="9">
        <v>140</v>
      </c>
      <c r="I793" s="173">
        <v>32</v>
      </c>
      <c r="J793" s="3" t="s">
        <v>1598</v>
      </c>
      <c r="K793" s="13" t="s">
        <v>2217</v>
      </c>
      <c r="L793" s="9">
        <v>2022</v>
      </c>
      <c r="M793" s="437" t="s">
        <v>2499</v>
      </c>
      <c r="N793" s="58">
        <v>9781730152870</v>
      </c>
      <c r="O793" s="106">
        <v>49011010</v>
      </c>
      <c r="P793" s="461">
        <v>0</v>
      </c>
      <c r="Q793" s="240">
        <v>140</v>
      </c>
      <c r="R793" s="214">
        <f t="shared" si="55"/>
        <v>2</v>
      </c>
      <c r="S793" s="444"/>
      <c r="T793"/>
      <c r="U793"/>
    </row>
    <row r="794" spans="1:21" ht="15" x14ac:dyDescent="0.25">
      <c r="B794" s="13">
        <v>6</v>
      </c>
      <c r="C794" s="223" t="s">
        <v>1214</v>
      </c>
      <c r="D794" s="13" t="s">
        <v>1215</v>
      </c>
      <c r="E794" s="3" t="s">
        <v>1213</v>
      </c>
      <c r="F794" s="134" t="s">
        <v>1257</v>
      </c>
      <c r="G794" s="3" t="s">
        <v>910</v>
      </c>
      <c r="H794" s="172">
        <v>20</v>
      </c>
      <c r="I794" s="222">
        <v>240</v>
      </c>
      <c r="J794" s="3" t="s">
        <v>2163</v>
      </c>
      <c r="K794" s="13" t="s">
        <v>2267</v>
      </c>
      <c r="L794" s="36">
        <v>2022</v>
      </c>
      <c r="M794" s="437" t="s">
        <v>2499</v>
      </c>
      <c r="N794" s="224">
        <v>9788184518221</v>
      </c>
      <c r="O794" s="106">
        <v>49011010</v>
      </c>
      <c r="P794" s="461">
        <v>0</v>
      </c>
      <c r="Q794" s="221">
        <v>700</v>
      </c>
      <c r="R794" s="109">
        <f t="shared" si="55"/>
        <v>10</v>
      </c>
      <c r="S794" s="444"/>
    </row>
    <row r="795" spans="1:21" s="5" customFormat="1" ht="15.75" customHeight="1" x14ac:dyDescent="0.25">
      <c r="A795" s="25"/>
      <c r="B795" s="7" t="s">
        <v>110</v>
      </c>
      <c r="C795" s="10"/>
      <c r="E795" s="22"/>
      <c r="F795" s="10"/>
      <c r="G795" s="11"/>
      <c r="H795" s="9"/>
      <c r="I795" s="9"/>
      <c r="J795" s="65"/>
      <c r="K795" s="13"/>
      <c r="L795" s="9"/>
      <c r="M795" s="35"/>
      <c r="N795" s="84"/>
      <c r="O795" s="7"/>
      <c r="P795" s="36"/>
      <c r="Q795" s="413"/>
      <c r="R795" s="324"/>
      <c r="S795" s="444"/>
      <c r="T795"/>
      <c r="U795"/>
    </row>
    <row r="796" spans="1:21" s="5" customFormat="1" ht="18" customHeight="1" x14ac:dyDescent="0.25">
      <c r="A796" s="143"/>
      <c r="B796" s="13">
        <v>1</v>
      </c>
      <c r="C796" s="3" t="s">
        <v>240</v>
      </c>
      <c r="D796" s="13" t="s">
        <v>614</v>
      </c>
      <c r="E796" s="13" t="s">
        <v>835</v>
      </c>
      <c r="F796" s="264" t="s">
        <v>594</v>
      </c>
      <c r="G796" s="381" t="s">
        <v>910</v>
      </c>
      <c r="H796" s="9">
        <v>110</v>
      </c>
      <c r="I796" s="173">
        <v>42</v>
      </c>
      <c r="J796" s="3" t="s">
        <v>1614</v>
      </c>
      <c r="K796" s="13" t="s">
        <v>2202</v>
      </c>
      <c r="L796" s="36">
        <v>2022</v>
      </c>
      <c r="M796" s="437" t="s">
        <v>2503</v>
      </c>
      <c r="N796" s="51">
        <v>9789350895672</v>
      </c>
      <c r="O796" s="106">
        <v>49011010</v>
      </c>
      <c r="P796" s="461">
        <v>0</v>
      </c>
      <c r="Q796" s="240">
        <v>140</v>
      </c>
      <c r="R796" s="214">
        <f t="shared" ref="R796:R803" si="56">Q796/70</f>
        <v>2</v>
      </c>
      <c r="S796" s="444"/>
      <c r="T796"/>
      <c r="U796"/>
    </row>
    <row r="797" spans="1:21" s="5" customFormat="1" ht="18" customHeight="1" x14ac:dyDescent="0.25">
      <c r="A797" s="102"/>
      <c r="B797" s="13">
        <v>2</v>
      </c>
      <c r="C797" s="3" t="s">
        <v>241</v>
      </c>
      <c r="D797" s="13" t="s">
        <v>615</v>
      </c>
      <c r="E797" s="13" t="s">
        <v>835</v>
      </c>
      <c r="F797" s="264" t="s">
        <v>594</v>
      </c>
      <c r="G797" s="381" t="s">
        <v>910</v>
      </c>
      <c r="H797" s="9">
        <v>110</v>
      </c>
      <c r="I797" s="173">
        <v>42</v>
      </c>
      <c r="J797" s="3" t="s">
        <v>1614</v>
      </c>
      <c r="K797" s="13" t="s">
        <v>2202</v>
      </c>
      <c r="L797" s="36">
        <v>2022</v>
      </c>
      <c r="M797" s="437" t="s">
        <v>2503</v>
      </c>
      <c r="N797" s="51">
        <v>9789350895689</v>
      </c>
      <c r="O797" s="106">
        <v>49011010</v>
      </c>
      <c r="P797" s="461">
        <v>0</v>
      </c>
      <c r="Q797" s="240">
        <v>140</v>
      </c>
      <c r="R797" s="214">
        <f t="shared" si="56"/>
        <v>2</v>
      </c>
      <c r="S797" s="444"/>
      <c r="T797"/>
      <c r="U797"/>
    </row>
    <row r="798" spans="1:21" s="5" customFormat="1" ht="18" customHeight="1" x14ac:dyDescent="0.25">
      <c r="A798" s="102"/>
      <c r="B798" s="13">
        <v>3</v>
      </c>
      <c r="C798" s="3" t="s">
        <v>242</v>
      </c>
      <c r="D798" s="13" t="s">
        <v>616</v>
      </c>
      <c r="E798" s="13" t="s">
        <v>835</v>
      </c>
      <c r="F798" s="264" t="s">
        <v>594</v>
      </c>
      <c r="G798" s="381" t="s">
        <v>910</v>
      </c>
      <c r="H798" s="9">
        <v>150</v>
      </c>
      <c r="I798" s="173">
        <v>32</v>
      </c>
      <c r="J798" s="3" t="s">
        <v>1614</v>
      </c>
      <c r="K798" s="13" t="s">
        <v>2251</v>
      </c>
      <c r="L798" s="36">
        <v>2022</v>
      </c>
      <c r="M798" s="437" t="s">
        <v>2503</v>
      </c>
      <c r="N798" s="51">
        <v>9789350895696</v>
      </c>
      <c r="O798" s="106">
        <v>49011010</v>
      </c>
      <c r="P798" s="461">
        <v>0</v>
      </c>
      <c r="Q798" s="240">
        <v>140</v>
      </c>
      <c r="R798" s="214">
        <f t="shared" si="56"/>
        <v>2</v>
      </c>
      <c r="S798" s="444"/>
      <c r="T798"/>
      <c r="U798"/>
    </row>
    <row r="799" spans="1:21" s="5" customFormat="1" ht="18" customHeight="1" x14ac:dyDescent="0.25">
      <c r="A799" s="102"/>
      <c r="B799" s="13">
        <v>4</v>
      </c>
      <c r="C799" s="3" t="s">
        <v>243</v>
      </c>
      <c r="D799" s="13" t="s">
        <v>617</v>
      </c>
      <c r="E799" s="13" t="s">
        <v>835</v>
      </c>
      <c r="F799" s="264" t="s">
        <v>594</v>
      </c>
      <c r="G799" s="381" t="s">
        <v>910</v>
      </c>
      <c r="H799" s="9">
        <v>150</v>
      </c>
      <c r="I799" s="173">
        <v>32</v>
      </c>
      <c r="J799" s="3" t="s">
        <v>1614</v>
      </c>
      <c r="K799" s="13" t="s">
        <v>2251</v>
      </c>
      <c r="L799" s="36">
        <v>2022</v>
      </c>
      <c r="M799" s="437" t="s">
        <v>2503</v>
      </c>
      <c r="N799" s="51">
        <v>9789350895702</v>
      </c>
      <c r="O799" s="106">
        <v>49011010</v>
      </c>
      <c r="P799" s="461">
        <v>0</v>
      </c>
      <c r="Q799" s="240">
        <v>140</v>
      </c>
      <c r="R799" s="214">
        <f t="shared" si="56"/>
        <v>2</v>
      </c>
      <c r="S799" s="444"/>
      <c r="T799"/>
      <c r="U799"/>
    </row>
    <row r="800" spans="1:21" s="5" customFormat="1" ht="18" customHeight="1" x14ac:dyDescent="0.25">
      <c r="A800" s="102"/>
      <c r="B800" s="13">
        <v>5</v>
      </c>
      <c r="C800" s="3" t="s">
        <v>107</v>
      </c>
      <c r="D800" s="13" t="s">
        <v>618</v>
      </c>
      <c r="E800" s="13" t="s">
        <v>835</v>
      </c>
      <c r="F800" s="264" t="s">
        <v>594</v>
      </c>
      <c r="G800" s="381" t="s">
        <v>910</v>
      </c>
      <c r="H800" s="9">
        <v>150</v>
      </c>
      <c r="I800" s="173">
        <v>32</v>
      </c>
      <c r="J800" s="3" t="s">
        <v>1614</v>
      </c>
      <c r="K800" s="13" t="s">
        <v>2251</v>
      </c>
      <c r="L800" s="36">
        <v>2022</v>
      </c>
      <c r="M800" s="437" t="s">
        <v>2503</v>
      </c>
      <c r="N800" s="51">
        <v>9789350895719</v>
      </c>
      <c r="O800" s="106">
        <v>49011010</v>
      </c>
      <c r="P800" s="461">
        <v>0</v>
      </c>
      <c r="Q800" s="240">
        <v>120</v>
      </c>
      <c r="R800" s="214">
        <f t="shared" si="56"/>
        <v>1.7142857142857142</v>
      </c>
      <c r="S800" s="444"/>
      <c r="T800"/>
      <c r="U800"/>
    </row>
    <row r="801" spans="1:21" s="5" customFormat="1" ht="18" customHeight="1" x14ac:dyDescent="0.25">
      <c r="A801" s="102"/>
      <c r="B801" s="13">
        <v>6</v>
      </c>
      <c r="C801" s="3" t="s">
        <v>108</v>
      </c>
      <c r="D801" s="13" t="s">
        <v>619</v>
      </c>
      <c r="E801" s="13" t="s">
        <v>835</v>
      </c>
      <c r="F801" s="264" t="s">
        <v>594</v>
      </c>
      <c r="G801" s="381" t="s">
        <v>910</v>
      </c>
      <c r="H801" s="9">
        <v>150</v>
      </c>
      <c r="I801" s="173">
        <v>32</v>
      </c>
      <c r="J801" s="3" t="s">
        <v>1614</v>
      </c>
      <c r="K801" s="13" t="s">
        <v>2251</v>
      </c>
      <c r="L801" s="36">
        <v>2022</v>
      </c>
      <c r="M801" s="437" t="s">
        <v>2503</v>
      </c>
      <c r="N801" s="51">
        <v>9789350895726</v>
      </c>
      <c r="O801" s="106">
        <v>49011010</v>
      </c>
      <c r="P801" s="461">
        <v>0</v>
      </c>
      <c r="Q801" s="240">
        <v>140</v>
      </c>
      <c r="R801" s="214">
        <f t="shared" si="56"/>
        <v>2</v>
      </c>
      <c r="S801" s="444"/>
      <c r="T801"/>
      <c r="U801"/>
    </row>
    <row r="802" spans="1:21" s="5" customFormat="1" ht="18" customHeight="1" x14ac:dyDescent="0.25">
      <c r="A802" s="144"/>
      <c r="B802" s="13">
        <v>7</v>
      </c>
      <c r="C802" s="3" t="s">
        <v>109</v>
      </c>
      <c r="D802" s="13" t="s">
        <v>620</v>
      </c>
      <c r="E802" s="13" t="s">
        <v>835</v>
      </c>
      <c r="F802" s="264" t="s">
        <v>594</v>
      </c>
      <c r="G802" s="381" t="s">
        <v>910</v>
      </c>
      <c r="H802" s="9">
        <v>150</v>
      </c>
      <c r="I802" s="173">
        <v>32</v>
      </c>
      <c r="J802" s="3" t="s">
        <v>1614</v>
      </c>
      <c r="K802" s="13" t="s">
        <v>2251</v>
      </c>
      <c r="L802" s="36">
        <v>2022</v>
      </c>
      <c r="M802" s="437" t="s">
        <v>2503</v>
      </c>
      <c r="N802" s="51">
        <v>9789350895733</v>
      </c>
      <c r="O802" s="106">
        <v>49011010</v>
      </c>
      <c r="P802" s="461">
        <v>0</v>
      </c>
      <c r="Q802" s="240">
        <v>120</v>
      </c>
      <c r="R802" s="214">
        <f t="shared" si="56"/>
        <v>1.7142857142857142</v>
      </c>
      <c r="S802" s="444"/>
      <c r="T802"/>
      <c r="U802"/>
    </row>
    <row r="803" spans="1:21" ht="15" x14ac:dyDescent="0.25">
      <c r="B803" s="13">
        <v>8</v>
      </c>
      <c r="C803" s="11" t="s">
        <v>1244</v>
      </c>
      <c r="D803" s="13" t="s">
        <v>1245</v>
      </c>
      <c r="E803" s="3" t="s">
        <v>1213</v>
      </c>
      <c r="F803" s="134" t="s">
        <v>594</v>
      </c>
      <c r="G803" s="3" t="s">
        <v>910</v>
      </c>
      <c r="H803" s="172">
        <v>16</v>
      </c>
      <c r="I803" s="222">
        <v>256</v>
      </c>
      <c r="J803" s="3" t="s">
        <v>2190</v>
      </c>
      <c r="K803" s="13" t="s">
        <v>2284</v>
      </c>
      <c r="L803" s="36">
        <v>2022</v>
      </c>
      <c r="M803" s="437" t="s">
        <v>2503</v>
      </c>
      <c r="N803" s="14">
        <v>9789350898093</v>
      </c>
      <c r="O803" s="106">
        <v>49011010</v>
      </c>
      <c r="P803" s="461">
        <v>0</v>
      </c>
      <c r="Q803" s="221">
        <v>940</v>
      </c>
      <c r="R803" s="109">
        <f t="shared" si="56"/>
        <v>13.428571428571429</v>
      </c>
      <c r="S803" s="444"/>
    </row>
    <row r="804" spans="1:21" s="25" customFormat="1" ht="16.5" customHeight="1" x14ac:dyDescent="0.25">
      <c r="A804" s="5"/>
      <c r="B804" s="7" t="s">
        <v>160</v>
      </c>
      <c r="C804" s="40"/>
      <c r="D804" s="41"/>
      <c r="E804" s="41"/>
      <c r="F804" s="40"/>
      <c r="G804" s="148"/>
      <c r="H804" s="184"/>
      <c r="I804" s="9"/>
      <c r="J804" s="3"/>
      <c r="K804" s="13"/>
      <c r="L804" s="9"/>
      <c r="M804" s="35"/>
      <c r="N804" s="303"/>
      <c r="O804" s="7"/>
      <c r="P804" s="36"/>
      <c r="Q804" s="188"/>
      <c r="R804" s="171"/>
      <c r="S804" s="444"/>
      <c r="T804"/>
      <c r="U804"/>
    </row>
    <row r="805" spans="1:21" s="5" customFormat="1" ht="30" customHeight="1" x14ac:dyDescent="0.25">
      <c r="A805" s="57"/>
      <c r="B805" s="13">
        <v>1</v>
      </c>
      <c r="C805" s="11" t="s">
        <v>704</v>
      </c>
      <c r="D805" s="3" t="s">
        <v>249</v>
      </c>
      <c r="E805" s="13" t="s">
        <v>835</v>
      </c>
      <c r="F805" s="264" t="s">
        <v>594</v>
      </c>
      <c r="G805" s="381" t="s">
        <v>910</v>
      </c>
      <c r="H805" s="9">
        <v>160</v>
      </c>
      <c r="I805" s="173">
        <v>24</v>
      </c>
      <c r="J805" s="3" t="s">
        <v>1614</v>
      </c>
      <c r="K805" s="13" t="s">
        <v>2282</v>
      </c>
      <c r="L805" s="36">
        <v>2022</v>
      </c>
      <c r="M805" s="437" t="s">
        <v>2499</v>
      </c>
      <c r="N805" s="58">
        <v>9781730198861</v>
      </c>
      <c r="O805" s="280">
        <v>49011010</v>
      </c>
      <c r="P805" s="461">
        <v>0</v>
      </c>
      <c r="Q805" s="188">
        <v>120</v>
      </c>
      <c r="R805" s="171">
        <f>Q805/70</f>
        <v>1.7142857142857142</v>
      </c>
      <c r="S805" s="444"/>
      <c r="T805"/>
      <c r="U805"/>
    </row>
    <row r="806" spans="1:21" s="25" customFormat="1" ht="30" customHeight="1" x14ac:dyDescent="0.25">
      <c r="A806" s="17"/>
      <c r="B806" s="13">
        <v>2</v>
      </c>
      <c r="C806" s="11" t="s">
        <v>556</v>
      </c>
      <c r="D806" s="3" t="s">
        <v>705</v>
      </c>
      <c r="E806" s="13" t="s">
        <v>835</v>
      </c>
      <c r="F806" s="264" t="s">
        <v>594</v>
      </c>
      <c r="G806" s="381" t="s">
        <v>910</v>
      </c>
      <c r="H806" s="9">
        <v>130</v>
      </c>
      <c r="I806" s="9">
        <v>32</v>
      </c>
      <c r="J806" s="3" t="s">
        <v>1614</v>
      </c>
      <c r="K806" s="13" t="s">
        <v>2296</v>
      </c>
      <c r="L806" s="36">
        <v>2022</v>
      </c>
      <c r="M806" s="437" t="s">
        <v>2499</v>
      </c>
      <c r="N806" s="15">
        <v>9781730143885</v>
      </c>
      <c r="O806" s="280">
        <v>49011010</v>
      </c>
      <c r="P806" s="461">
        <v>0</v>
      </c>
      <c r="Q806" s="188">
        <v>120</v>
      </c>
      <c r="R806" s="171">
        <f>Q806/70</f>
        <v>1.7142857142857142</v>
      </c>
      <c r="S806" s="444"/>
      <c r="T806"/>
      <c r="U806"/>
    </row>
    <row r="807" spans="1:21" s="25" customFormat="1" ht="30" customHeight="1" x14ac:dyDescent="0.25">
      <c r="A807" s="44"/>
      <c r="B807" s="13">
        <v>3</v>
      </c>
      <c r="C807" s="11" t="s">
        <v>557</v>
      </c>
      <c r="D807" s="3" t="s">
        <v>565</v>
      </c>
      <c r="E807" s="13" t="s">
        <v>835</v>
      </c>
      <c r="F807" s="264" t="s">
        <v>594</v>
      </c>
      <c r="G807" s="381" t="s">
        <v>910</v>
      </c>
      <c r="H807" s="9">
        <v>100</v>
      </c>
      <c r="I807" s="173">
        <v>48</v>
      </c>
      <c r="J807" s="3" t="s">
        <v>1614</v>
      </c>
      <c r="K807" s="13" t="s">
        <v>2202</v>
      </c>
      <c r="L807" s="36">
        <v>2022</v>
      </c>
      <c r="M807" s="437" t="s">
        <v>2499</v>
      </c>
      <c r="N807" s="61">
        <v>9789350893098</v>
      </c>
      <c r="O807" s="280">
        <v>49011010</v>
      </c>
      <c r="P807" s="461">
        <v>0</v>
      </c>
      <c r="Q807" s="188">
        <v>140</v>
      </c>
      <c r="R807" s="171">
        <f>Q807/70</f>
        <v>2</v>
      </c>
      <c r="S807" s="444"/>
      <c r="T807"/>
      <c r="U807"/>
    </row>
    <row r="808" spans="1:21" s="25" customFormat="1" ht="30" customHeight="1" x14ac:dyDescent="0.25">
      <c r="A808" s="53"/>
      <c r="B808" s="13">
        <v>4</v>
      </c>
      <c r="C808" s="11" t="s">
        <v>558</v>
      </c>
      <c r="D808" s="3" t="s">
        <v>21</v>
      </c>
      <c r="E808" s="13" t="s">
        <v>835</v>
      </c>
      <c r="F808" s="264" t="s">
        <v>594</v>
      </c>
      <c r="G808" s="381" t="s">
        <v>910</v>
      </c>
      <c r="H808" s="9">
        <v>80</v>
      </c>
      <c r="I808" s="173">
        <v>64</v>
      </c>
      <c r="J808" s="3" t="s">
        <v>1614</v>
      </c>
      <c r="K808" s="13" t="s">
        <v>2266</v>
      </c>
      <c r="L808" s="36">
        <v>2022</v>
      </c>
      <c r="M808" s="437" t="s">
        <v>2499</v>
      </c>
      <c r="N808" s="157">
        <v>9781730128493</v>
      </c>
      <c r="O808" s="280">
        <v>49011010</v>
      </c>
      <c r="P808" s="461">
        <v>0</v>
      </c>
      <c r="Q808" s="188">
        <v>160</v>
      </c>
      <c r="R808" s="171">
        <f>Q808/70</f>
        <v>2.2857142857142856</v>
      </c>
      <c r="S808" s="444"/>
      <c r="T808"/>
      <c r="U808"/>
    </row>
    <row r="809" spans="1:21" ht="15" x14ac:dyDescent="0.25">
      <c r="B809" s="13">
        <v>5</v>
      </c>
      <c r="C809" s="223" t="s">
        <v>1225</v>
      </c>
      <c r="D809" s="13" t="s">
        <v>1226</v>
      </c>
      <c r="E809" s="3" t="s">
        <v>1213</v>
      </c>
      <c r="F809" s="134" t="s">
        <v>594</v>
      </c>
      <c r="G809" s="3" t="s">
        <v>910</v>
      </c>
      <c r="H809" s="172">
        <v>30</v>
      </c>
      <c r="I809" s="222">
        <v>168</v>
      </c>
      <c r="J809" s="3" t="s">
        <v>2163</v>
      </c>
      <c r="K809" s="13" t="s">
        <v>2300</v>
      </c>
      <c r="L809" s="36">
        <v>2022</v>
      </c>
      <c r="M809" s="437" t="s">
        <v>2499</v>
      </c>
      <c r="N809" s="224">
        <v>9789350892060</v>
      </c>
      <c r="O809" s="280">
        <v>49011010</v>
      </c>
      <c r="P809" s="461">
        <v>0</v>
      </c>
      <c r="Q809" s="403">
        <v>540</v>
      </c>
      <c r="R809" s="109">
        <f>Q809/70</f>
        <v>7.7142857142857144</v>
      </c>
      <c r="S809" s="444"/>
    </row>
    <row r="810" spans="1:21" s="110" customFormat="1" ht="15.75" customHeight="1" x14ac:dyDescent="0.25">
      <c r="A810" s="218"/>
      <c r="B810" s="7" t="s">
        <v>1530</v>
      </c>
      <c r="C810" s="128"/>
      <c r="D810" s="128"/>
      <c r="E810" s="128"/>
      <c r="F810" s="139"/>
      <c r="G810" s="251"/>
      <c r="H810" s="120"/>
      <c r="I810" s="120"/>
      <c r="J810" s="120"/>
      <c r="K810" s="13"/>
      <c r="L810" s="9"/>
      <c r="M810" s="35"/>
      <c r="N810" s="133"/>
      <c r="O810" s="290"/>
      <c r="P810" s="36"/>
      <c r="Q810" s="415"/>
      <c r="R810" s="120"/>
      <c r="S810" s="444"/>
      <c r="T810"/>
      <c r="U810"/>
    </row>
    <row r="811" spans="1:21" s="107" customFormat="1" ht="151.5" customHeight="1" x14ac:dyDescent="0.25">
      <c r="B811" s="106">
        <v>1</v>
      </c>
      <c r="C811" s="216" t="s">
        <v>1531</v>
      </c>
      <c r="D811" s="216" t="s">
        <v>1532</v>
      </c>
      <c r="E811" s="103" t="s">
        <v>1533</v>
      </c>
      <c r="F811" s="274" t="s">
        <v>1534</v>
      </c>
      <c r="G811" s="381" t="s">
        <v>910</v>
      </c>
      <c r="H811" s="108">
        <v>100</v>
      </c>
      <c r="I811" s="108">
        <v>48</v>
      </c>
      <c r="J811" s="3" t="s">
        <v>1600</v>
      </c>
      <c r="K811" s="13" t="s">
        <v>2272</v>
      </c>
      <c r="L811" s="9">
        <v>2021</v>
      </c>
      <c r="M811" s="437" t="s">
        <v>2523</v>
      </c>
      <c r="N811" s="217">
        <v>9789389281378</v>
      </c>
      <c r="O811" s="280">
        <v>49011010</v>
      </c>
      <c r="P811" s="461">
        <v>0</v>
      </c>
      <c r="Q811" s="416">
        <v>200</v>
      </c>
      <c r="R811" s="171">
        <f>Q811/70</f>
        <v>2.8571428571428572</v>
      </c>
      <c r="S811" s="444"/>
      <c r="T811"/>
      <c r="U811"/>
    </row>
    <row r="812" spans="1:21" s="107" customFormat="1" ht="148.5" customHeight="1" x14ac:dyDescent="0.25">
      <c r="B812" s="106">
        <v>2</v>
      </c>
      <c r="C812" s="216" t="s">
        <v>1535</v>
      </c>
      <c r="D812" s="216" t="s">
        <v>1536</v>
      </c>
      <c r="E812" s="103" t="s">
        <v>1533</v>
      </c>
      <c r="F812" s="274" t="s">
        <v>1534</v>
      </c>
      <c r="G812" s="381" t="s">
        <v>910</v>
      </c>
      <c r="H812" s="108">
        <v>100</v>
      </c>
      <c r="I812" s="108">
        <v>48</v>
      </c>
      <c r="J812" s="3" t="s">
        <v>1600</v>
      </c>
      <c r="K812" s="13" t="s">
        <v>2272</v>
      </c>
      <c r="L812" s="9">
        <v>2021</v>
      </c>
      <c r="M812" s="437" t="s">
        <v>2523</v>
      </c>
      <c r="N812" s="217">
        <v>9789389281385</v>
      </c>
      <c r="O812" s="280">
        <v>49011010</v>
      </c>
      <c r="P812" s="461">
        <v>0</v>
      </c>
      <c r="Q812" s="416">
        <v>200</v>
      </c>
      <c r="R812" s="171">
        <f>Q812/70</f>
        <v>2.8571428571428572</v>
      </c>
      <c r="S812" s="444"/>
      <c r="T812"/>
      <c r="U812"/>
    </row>
    <row r="813" spans="1:21" s="110" customFormat="1" ht="21" customHeight="1" x14ac:dyDescent="0.25">
      <c r="A813" s="193"/>
      <c r="B813" s="121" t="s">
        <v>1466</v>
      </c>
      <c r="C813" s="200"/>
      <c r="D813" s="200"/>
      <c r="E813" s="200"/>
      <c r="F813" s="194"/>
      <c r="G813" s="251"/>
      <c r="H813" s="120"/>
      <c r="I813" s="120"/>
      <c r="J813" s="120"/>
      <c r="K813" s="13"/>
      <c r="L813" s="9"/>
      <c r="M813" s="35"/>
      <c r="N813" s="133"/>
      <c r="O813" s="287"/>
      <c r="P813" s="36"/>
      <c r="Q813" s="220"/>
      <c r="R813" s="204"/>
      <c r="S813" s="444"/>
      <c r="T813"/>
      <c r="U813"/>
    </row>
    <row r="814" spans="1:21" s="110" customFormat="1" ht="109.5" customHeight="1" x14ac:dyDescent="0.25">
      <c r="A814" s="193"/>
      <c r="B814" s="13">
        <v>1</v>
      </c>
      <c r="C814" s="199" t="s">
        <v>1467</v>
      </c>
      <c r="D814" s="3" t="s">
        <v>1468</v>
      </c>
      <c r="E814" s="3" t="s">
        <v>1469</v>
      </c>
      <c r="F814" s="134" t="s">
        <v>594</v>
      </c>
      <c r="G814" s="381" t="s">
        <v>910</v>
      </c>
      <c r="H814" s="175">
        <v>20</v>
      </c>
      <c r="I814" s="175">
        <v>160</v>
      </c>
      <c r="J814" s="3" t="s">
        <v>2191</v>
      </c>
      <c r="K814" s="13" t="s">
        <v>2221</v>
      </c>
      <c r="L814" s="9">
        <v>2021</v>
      </c>
      <c r="M814" s="437" t="s">
        <v>2497</v>
      </c>
      <c r="N814" s="14">
        <v>9789386671080</v>
      </c>
      <c r="O814" s="280">
        <v>49011010</v>
      </c>
      <c r="P814" s="461">
        <v>0</v>
      </c>
      <c r="Q814" s="221">
        <v>600</v>
      </c>
      <c r="R814" s="171">
        <f>Q814/70</f>
        <v>8.5714285714285712</v>
      </c>
      <c r="S814" s="444"/>
      <c r="T814"/>
      <c r="U814"/>
    </row>
    <row r="815" spans="1:21" s="25" customFormat="1" ht="15" x14ac:dyDescent="0.25">
      <c r="A815" s="5"/>
      <c r="B815" s="7" t="s">
        <v>650</v>
      </c>
      <c r="C815" s="10"/>
      <c r="D815" s="5"/>
      <c r="E815" s="5"/>
      <c r="F815" s="10"/>
      <c r="G815" s="11"/>
      <c r="H815" s="172"/>
      <c r="I815" s="173"/>
      <c r="J815" s="23"/>
      <c r="K815" s="13"/>
      <c r="L815" s="9"/>
      <c r="M815" s="35"/>
      <c r="N815" s="59"/>
      <c r="O815" s="7"/>
      <c r="P815" s="36"/>
      <c r="Q815" s="188"/>
      <c r="R815" s="171"/>
      <c r="S815" s="444"/>
      <c r="T815"/>
      <c r="U815"/>
    </row>
    <row r="816" spans="1:21" s="5" customFormat="1" ht="13.15" customHeight="1" x14ac:dyDescent="0.25">
      <c r="A816" s="57"/>
      <c r="B816" s="13">
        <v>1</v>
      </c>
      <c r="C816" s="11" t="s">
        <v>706</v>
      </c>
      <c r="D816" s="3" t="s">
        <v>868</v>
      </c>
      <c r="E816" s="13" t="s">
        <v>836</v>
      </c>
      <c r="F816" s="134" t="s">
        <v>594</v>
      </c>
      <c r="G816" s="381" t="s">
        <v>910</v>
      </c>
      <c r="H816" s="9">
        <v>240</v>
      </c>
      <c r="I816" s="173">
        <v>16</v>
      </c>
      <c r="J816" s="3" t="s">
        <v>1614</v>
      </c>
      <c r="K816" s="13" t="s">
        <v>2282</v>
      </c>
      <c r="L816" s="9">
        <v>2022</v>
      </c>
      <c r="M816" s="437" t="s">
        <v>2505</v>
      </c>
      <c r="N816" s="58">
        <v>9781730118852</v>
      </c>
      <c r="O816" s="280">
        <v>49011010</v>
      </c>
      <c r="P816" s="461">
        <v>0</v>
      </c>
      <c r="Q816" s="188">
        <v>90</v>
      </c>
      <c r="R816" s="171">
        <f t="shared" ref="R816:R848" si="57">Q816/70</f>
        <v>1.2857142857142858</v>
      </c>
      <c r="S816" s="444"/>
      <c r="T816"/>
      <c r="U816"/>
    </row>
    <row r="817" spans="1:21" s="25" customFormat="1" ht="13.15" customHeight="1" x14ac:dyDescent="0.25">
      <c r="A817" s="17"/>
      <c r="B817" s="13">
        <v>2</v>
      </c>
      <c r="C817" s="11" t="s">
        <v>252</v>
      </c>
      <c r="D817" s="3" t="s">
        <v>43</v>
      </c>
      <c r="E817" s="13" t="s">
        <v>836</v>
      </c>
      <c r="F817" s="134" t="s">
        <v>594</v>
      </c>
      <c r="G817" s="381" t="s">
        <v>910</v>
      </c>
      <c r="H817" s="9">
        <v>240</v>
      </c>
      <c r="I817" s="9">
        <v>16</v>
      </c>
      <c r="J817" s="3" t="s">
        <v>1614</v>
      </c>
      <c r="K817" s="13" t="s">
        <v>2282</v>
      </c>
      <c r="L817" s="9">
        <v>2022</v>
      </c>
      <c r="M817" s="437" t="s">
        <v>2505</v>
      </c>
      <c r="N817" s="15">
        <v>9781730118937</v>
      </c>
      <c r="O817" s="280">
        <v>49011010</v>
      </c>
      <c r="P817" s="461">
        <v>0</v>
      </c>
      <c r="Q817" s="188">
        <v>90</v>
      </c>
      <c r="R817" s="171">
        <f t="shared" si="57"/>
        <v>1.2857142857142858</v>
      </c>
      <c r="S817" s="444"/>
      <c r="T817"/>
      <c r="U817"/>
    </row>
    <row r="818" spans="1:21" s="5" customFormat="1" ht="13.15" customHeight="1" x14ac:dyDescent="0.25">
      <c r="A818" s="44"/>
      <c r="B818" s="13">
        <v>3</v>
      </c>
      <c r="C818" s="11" t="s">
        <v>253</v>
      </c>
      <c r="D818" s="3" t="s">
        <v>55</v>
      </c>
      <c r="E818" s="13" t="s">
        <v>836</v>
      </c>
      <c r="F818" s="134" t="s">
        <v>594</v>
      </c>
      <c r="G818" s="381" t="s">
        <v>910</v>
      </c>
      <c r="H818" s="9">
        <v>240</v>
      </c>
      <c r="I818" s="173">
        <v>16</v>
      </c>
      <c r="J818" s="3" t="s">
        <v>1614</v>
      </c>
      <c r="K818" s="13" t="s">
        <v>2282</v>
      </c>
      <c r="L818" s="9">
        <v>2022</v>
      </c>
      <c r="M818" s="437" t="s">
        <v>2505</v>
      </c>
      <c r="N818" s="58">
        <v>9781730118777</v>
      </c>
      <c r="O818" s="280">
        <v>49011010</v>
      </c>
      <c r="P818" s="461">
        <v>0</v>
      </c>
      <c r="Q818" s="188">
        <v>90</v>
      </c>
      <c r="R818" s="171">
        <f t="shared" si="57"/>
        <v>1.2857142857142858</v>
      </c>
      <c r="S818" s="444"/>
      <c r="T818"/>
      <c r="U818"/>
    </row>
    <row r="819" spans="1:21" s="25" customFormat="1" ht="13.15" customHeight="1" x14ac:dyDescent="0.25">
      <c r="A819" s="17"/>
      <c r="B819" s="13">
        <v>4</v>
      </c>
      <c r="C819" s="11" t="s">
        <v>254</v>
      </c>
      <c r="D819" s="3" t="s">
        <v>277</v>
      </c>
      <c r="E819" s="13" t="s">
        <v>836</v>
      </c>
      <c r="F819" s="134" t="s">
        <v>594</v>
      </c>
      <c r="G819" s="381" t="s">
        <v>910</v>
      </c>
      <c r="H819" s="9">
        <v>240</v>
      </c>
      <c r="I819" s="9">
        <v>16</v>
      </c>
      <c r="J819" s="3" t="s">
        <v>1614</v>
      </c>
      <c r="K819" s="13" t="s">
        <v>2282</v>
      </c>
      <c r="L819" s="9">
        <v>2022</v>
      </c>
      <c r="M819" s="437" t="s">
        <v>2505</v>
      </c>
      <c r="N819" s="15">
        <v>9781730120404</v>
      </c>
      <c r="O819" s="280">
        <v>49011010</v>
      </c>
      <c r="P819" s="461">
        <v>0</v>
      </c>
      <c r="Q819" s="188">
        <v>90</v>
      </c>
      <c r="R819" s="171">
        <f t="shared" si="57"/>
        <v>1.2857142857142858</v>
      </c>
      <c r="S819" s="444"/>
      <c r="T819"/>
      <c r="U819"/>
    </row>
    <row r="820" spans="1:21" s="5" customFormat="1" ht="13.15" customHeight="1" x14ac:dyDescent="0.25">
      <c r="A820" s="44"/>
      <c r="B820" s="13">
        <v>5</v>
      </c>
      <c r="C820" s="11" t="s">
        <v>269</v>
      </c>
      <c r="D820" s="3" t="s">
        <v>278</v>
      </c>
      <c r="E820" s="13" t="s">
        <v>836</v>
      </c>
      <c r="F820" s="134" t="s">
        <v>594</v>
      </c>
      <c r="G820" s="381" t="s">
        <v>910</v>
      </c>
      <c r="H820" s="9">
        <v>240</v>
      </c>
      <c r="I820" s="173">
        <v>16</v>
      </c>
      <c r="J820" s="3" t="s">
        <v>1614</v>
      </c>
      <c r="K820" s="13" t="s">
        <v>2282</v>
      </c>
      <c r="L820" s="9">
        <v>2022</v>
      </c>
      <c r="M820" s="437" t="s">
        <v>2505</v>
      </c>
      <c r="N820" s="58">
        <v>9781730119156</v>
      </c>
      <c r="O820" s="280">
        <v>49011010</v>
      </c>
      <c r="P820" s="461">
        <v>0</v>
      </c>
      <c r="Q820" s="188">
        <v>90</v>
      </c>
      <c r="R820" s="171">
        <f t="shared" si="57"/>
        <v>1.2857142857142858</v>
      </c>
      <c r="S820" s="444"/>
      <c r="T820"/>
      <c r="U820"/>
    </row>
    <row r="821" spans="1:21" s="25" customFormat="1" ht="13.15" customHeight="1" x14ac:dyDescent="0.25">
      <c r="A821" s="17"/>
      <c r="B821" s="13">
        <v>6</v>
      </c>
      <c r="C821" s="11" t="s">
        <v>270</v>
      </c>
      <c r="D821" s="3" t="s">
        <v>279</v>
      </c>
      <c r="E821" s="13" t="s">
        <v>836</v>
      </c>
      <c r="F821" s="134" t="s">
        <v>594</v>
      </c>
      <c r="G821" s="381" t="s">
        <v>910</v>
      </c>
      <c r="H821" s="9">
        <v>240</v>
      </c>
      <c r="I821" s="9">
        <v>16</v>
      </c>
      <c r="J821" s="3" t="s">
        <v>1614</v>
      </c>
      <c r="K821" s="13" t="s">
        <v>2282</v>
      </c>
      <c r="L821" s="9">
        <v>2022</v>
      </c>
      <c r="M821" s="437" t="s">
        <v>2505</v>
      </c>
      <c r="N821" s="15">
        <v>9781730120329</v>
      </c>
      <c r="O821" s="280">
        <v>49011010</v>
      </c>
      <c r="P821" s="461">
        <v>0</v>
      </c>
      <c r="Q821" s="188">
        <v>90</v>
      </c>
      <c r="R821" s="171">
        <f t="shared" si="57"/>
        <v>1.2857142857142858</v>
      </c>
      <c r="S821" s="444"/>
      <c r="T821"/>
      <c r="U821"/>
    </row>
    <row r="822" spans="1:21" s="5" customFormat="1" ht="13.15" customHeight="1" x14ac:dyDescent="0.25">
      <c r="A822" s="44"/>
      <c r="B822" s="13">
        <v>7</v>
      </c>
      <c r="C822" s="11" t="s">
        <v>271</v>
      </c>
      <c r="D822" s="3" t="s">
        <v>280</v>
      </c>
      <c r="E822" s="13" t="s">
        <v>836</v>
      </c>
      <c r="F822" s="134" t="s">
        <v>594</v>
      </c>
      <c r="G822" s="381" t="s">
        <v>910</v>
      </c>
      <c r="H822" s="9">
        <v>240</v>
      </c>
      <c r="I822" s="173">
        <v>16</v>
      </c>
      <c r="J822" s="3" t="s">
        <v>1614</v>
      </c>
      <c r="K822" s="13" t="s">
        <v>2282</v>
      </c>
      <c r="L822" s="9">
        <v>2022</v>
      </c>
      <c r="M822" s="437" t="s">
        <v>2505</v>
      </c>
      <c r="N822" s="58">
        <v>9781730120169</v>
      </c>
      <c r="O822" s="280">
        <v>49011010</v>
      </c>
      <c r="P822" s="461">
        <v>0</v>
      </c>
      <c r="Q822" s="188">
        <v>90</v>
      </c>
      <c r="R822" s="171">
        <f t="shared" si="57"/>
        <v>1.2857142857142858</v>
      </c>
      <c r="S822" s="444"/>
      <c r="T822"/>
      <c r="U822"/>
    </row>
    <row r="823" spans="1:21" s="25" customFormat="1" ht="13.15" customHeight="1" x14ac:dyDescent="0.25">
      <c r="A823" s="17"/>
      <c r="B823" s="13">
        <v>8</v>
      </c>
      <c r="C823" s="11" t="s">
        <v>272</v>
      </c>
      <c r="D823" s="3" t="s">
        <v>281</v>
      </c>
      <c r="E823" s="13" t="s">
        <v>836</v>
      </c>
      <c r="F823" s="134" t="s">
        <v>594</v>
      </c>
      <c r="G823" s="381" t="s">
        <v>910</v>
      </c>
      <c r="H823" s="9">
        <v>240</v>
      </c>
      <c r="I823" s="9">
        <v>16</v>
      </c>
      <c r="J823" s="3" t="s">
        <v>1614</v>
      </c>
      <c r="K823" s="13" t="s">
        <v>2282</v>
      </c>
      <c r="L823" s="9">
        <v>2022</v>
      </c>
      <c r="M823" s="437" t="s">
        <v>2505</v>
      </c>
      <c r="N823" s="15">
        <v>9781730119828</v>
      </c>
      <c r="O823" s="280">
        <v>49011010</v>
      </c>
      <c r="P823" s="461">
        <v>0</v>
      </c>
      <c r="Q823" s="188">
        <v>90</v>
      </c>
      <c r="R823" s="171">
        <f t="shared" si="57"/>
        <v>1.2857142857142858</v>
      </c>
      <c r="S823" s="444"/>
      <c r="T823"/>
      <c r="U823"/>
    </row>
    <row r="824" spans="1:21" s="5" customFormat="1" ht="13.15" customHeight="1" x14ac:dyDescent="0.25">
      <c r="A824" s="44"/>
      <c r="B824" s="13">
        <v>9</v>
      </c>
      <c r="C824" s="11" t="s">
        <v>273</v>
      </c>
      <c r="D824" s="3" t="s">
        <v>595</v>
      </c>
      <c r="E824" s="13" t="s">
        <v>836</v>
      </c>
      <c r="F824" s="134" t="s">
        <v>594</v>
      </c>
      <c r="G824" s="381" t="s">
        <v>910</v>
      </c>
      <c r="H824" s="9">
        <v>240</v>
      </c>
      <c r="I824" s="173">
        <v>16</v>
      </c>
      <c r="J824" s="3" t="s">
        <v>1614</v>
      </c>
      <c r="K824" s="13" t="s">
        <v>2282</v>
      </c>
      <c r="L824" s="9">
        <v>2022</v>
      </c>
      <c r="M824" s="437" t="s">
        <v>2505</v>
      </c>
      <c r="N824" s="58">
        <v>9781730120084</v>
      </c>
      <c r="O824" s="280">
        <v>49011010</v>
      </c>
      <c r="P824" s="461">
        <v>0</v>
      </c>
      <c r="Q824" s="188">
        <v>90</v>
      </c>
      <c r="R824" s="171">
        <f t="shared" si="57"/>
        <v>1.2857142857142858</v>
      </c>
      <c r="S824" s="444"/>
      <c r="T824"/>
      <c r="U824"/>
    </row>
    <row r="825" spans="1:21" s="25" customFormat="1" ht="13.15" customHeight="1" x14ac:dyDescent="0.25">
      <c r="A825" s="17"/>
      <c r="B825" s="13">
        <v>10</v>
      </c>
      <c r="C825" s="11" t="s">
        <v>274</v>
      </c>
      <c r="D825" s="3" t="s">
        <v>791</v>
      </c>
      <c r="E825" s="13" t="s">
        <v>836</v>
      </c>
      <c r="F825" s="134" t="s">
        <v>594</v>
      </c>
      <c r="G825" s="381" t="s">
        <v>910</v>
      </c>
      <c r="H825" s="9">
        <v>240</v>
      </c>
      <c r="I825" s="9">
        <v>16</v>
      </c>
      <c r="J825" s="3" t="s">
        <v>1614</v>
      </c>
      <c r="K825" s="13" t="s">
        <v>2282</v>
      </c>
      <c r="L825" s="9">
        <v>2022</v>
      </c>
      <c r="M825" s="437" t="s">
        <v>2505</v>
      </c>
      <c r="N825" s="158">
        <v>9789350892473</v>
      </c>
      <c r="O825" s="280">
        <v>49011010</v>
      </c>
      <c r="P825" s="461">
        <v>0</v>
      </c>
      <c r="Q825" s="188">
        <v>90</v>
      </c>
      <c r="R825" s="171">
        <f t="shared" si="57"/>
        <v>1.2857142857142858</v>
      </c>
      <c r="S825" s="444"/>
      <c r="T825"/>
      <c r="U825"/>
    </row>
    <row r="826" spans="1:21" s="5" customFormat="1" ht="13.15" customHeight="1" x14ac:dyDescent="0.25">
      <c r="A826" s="44"/>
      <c r="B826" s="13">
        <v>11</v>
      </c>
      <c r="C826" s="11" t="s">
        <v>784</v>
      </c>
      <c r="D826" s="3" t="s">
        <v>296</v>
      </c>
      <c r="E826" s="13" t="s">
        <v>836</v>
      </c>
      <c r="F826" s="134" t="s">
        <v>594</v>
      </c>
      <c r="G826" s="381" t="s">
        <v>910</v>
      </c>
      <c r="H826" s="9">
        <v>240</v>
      </c>
      <c r="I826" s="173">
        <v>16</v>
      </c>
      <c r="J826" s="3" t="s">
        <v>1614</v>
      </c>
      <c r="K826" s="13" t="s">
        <v>2282</v>
      </c>
      <c r="L826" s="9">
        <v>2022</v>
      </c>
      <c r="M826" s="437" t="s">
        <v>2505</v>
      </c>
      <c r="N826" s="58">
        <v>9781730119231</v>
      </c>
      <c r="O826" s="280">
        <v>49011010</v>
      </c>
      <c r="P826" s="461">
        <v>0</v>
      </c>
      <c r="Q826" s="188">
        <v>90</v>
      </c>
      <c r="R826" s="171">
        <f t="shared" si="57"/>
        <v>1.2857142857142858</v>
      </c>
      <c r="S826" s="444"/>
      <c r="T826"/>
      <c r="U826"/>
    </row>
    <row r="827" spans="1:21" s="25" customFormat="1" ht="13.15" customHeight="1" x14ac:dyDescent="0.25">
      <c r="A827" s="17"/>
      <c r="B827" s="13">
        <v>12</v>
      </c>
      <c r="C827" s="11" t="s">
        <v>785</v>
      </c>
      <c r="D827" s="3" t="s">
        <v>775</v>
      </c>
      <c r="E827" s="13" t="s">
        <v>836</v>
      </c>
      <c r="F827" s="134" t="s">
        <v>594</v>
      </c>
      <c r="G827" s="381" t="s">
        <v>910</v>
      </c>
      <c r="H827" s="9">
        <v>240</v>
      </c>
      <c r="I827" s="9">
        <v>16</v>
      </c>
      <c r="J827" s="3" t="s">
        <v>1614</v>
      </c>
      <c r="K827" s="13" t="s">
        <v>2282</v>
      </c>
      <c r="L827" s="9">
        <v>2022</v>
      </c>
      <c r="M827" s="437" t="s">
        <v>2505</v>
      </c>
      <c r="N827" s="15">
        <v>9781730119071</v>
      </c>
      <c r="O827" s="280">
        <v>49011010</v>
      </c>
      <c r="P827" s="461">
        <v>0</v>
      </c>
      <c r="Q827" s="188">
        <v>90</v>
      </c>
      <c r="R827" s="171">
        <f t="shared" si="57"/>
        <v>1.2857142857142858</v>
      </c>
      <c r="S827" s="444"/>
      <c r="T827"/>
      <c r="U827"/>
    </row>
    <row r="828" spans="1:21" s="5" customFormat="1" ht="13.15" customHeight="1" x14ac:dyDescent="0.25">
      <c r="A828" s="44"/>
      <c r="B828" s="13">
        <v>13</v>
      </c>
      <c r="C828" s="11" t="s">
        <v>535</v>
      </c>
      <c r="D828" s="3" t="s">
        <v>409</v>
      </c>
      <c r="E828" s="13" t="s">
        <v>836</v>
      </c>
      <c r="F828" s="134" t="s">
        <v>594</v>
      </c>
      <c r="G828" s="381" t="s">
        <v>910</v>
      </c>
      <c r="H828" s="9">
        <v>240</v>
      </c>
      <c r="I828" s="173">
        <v>16</v>
      </c>
      <c r="J828" s="3" t="s">
        <v>1614</v>
      </c>
      <c r="K828" s="13" t="s">
        <v>2282</v>
      </c>
      <c r="L828" s="9">
        <v>2022</v>
      </c>
      <c r="M828" s="437" t="s">
        <v>2505</v>
      </c>
      <c r="N828" s="58">
        <v>9781730120596</v>
      </c>
      <c r="O828" s="280">
        <v>49011010</v>
      </c>
      <c r="P828" s="461">
        <v>0</v>
      </c>
      <c r="Q828" s="188">
        <v>90</v>
      </c>
      <c r="R828" s="171">
        <f t="shared" si="57"/>
        <v>1.2857142857142858</v>
      </c>
      <c r="S828" s="444"/>
      <c r="T828"/>
      <c r="U828"/>
    </row>
    <row r="829" spans="1:21" s="25" customFormat="1" ht="13.15" customHeight="1" x14ac:dyDescent="0.25">
      <c r="A829" s="17"/>
      <c r="B829" s="13">
        <v>14</v>
      </c>
      <c r="C829" s="11" t="s">
        <v>786</v>
      </c>
      <c r="D829" s="3" t="s">
        <v>410</v>
      </c>
      <c r="E829" s="13" t="s">
        <v>836</v>
      </c>
      <c r="F829" s="134" t="s">
        <v>594</v>
      </c>
      <c r="G829" s="381" t="s">
        <v>910</v>
      </c>
      <c r="H829" s="9">
        <v>240</v>
      </c>
      <c r="I829" s="9">
        <v>16</v>
      </c>
      <c r="J829" s="3" t="s">
        <v>1614</v>
      </c>
      <c r="K829" s="13" t="s">
        <v>2282</v>
      </c>
      <c r="L829" s="9">
        <v>2022</v>
      </c>
      <c r="M829" s="437" t="s">
        <v>2505</v>
      </c>
      <c r="N829" s="15">
        <v>9781730119743</v>
      </c>
      <c r="O829" s="280">
        <v>49011010</v>
      </c>
      <c r="P829" s="461">
        <v>0</v>
      </c>
      <c r="Q829" s="188">
        <v>90</v>
      </c>
      <c r="R829" s="171">
        <f t="shared" si="57"/>
        <v>1.2857142857142858</v>
      </c>
      <c r="S829" s="444"/>
      <c r="T829"/>
      <c r="U829"/>
    </row>
    <row r="830" spans="1:21" s="5" customFormat="1" ht="13.15" customHeight="1" x14ac:dyDescent="0.25">
      <c r="A830" s="44"/>
      <c r="B830" s="13">
        <v>15</v>
      </c>
      <c r="C830" s="11" t="s">
        <v>787</v>
      </c>
      <c r="D830" s="3" t="s">
        <v>127</v>
      </c>
      <c r="E830" s="13" t="s">
        <v>836</v>
      </c>
      <c r="F830" s="134" t="s">
        <v>594</v>
      </c>
      <c r="G830" s="381" t="s">
        <v>910</v>
      </c>
      <c r="H830" s="9">
        <v>240</v>
      </c>
      <c r="I830" s="173">
        <v>16</v>
      </c>
      <c r="J830" s="3" t="s">
        <v>1614</v>
      </c>
      <c r="K830" s="13" t="s">
        <v>2282</v>
      </c>
      <c r="L830" s="9">
        <v>2022</v>
      </c>
      <c r="M830" s="437" t="s">
        <v>2505</v>
      </c>
      <c r="N830" s="58">
        <v>9781730119668</v>
      </c>
      <c r="O830" s="280">
        <v>49011010</v>
      </c>
      <c r="P830" s="461">
        <v>0</v>
      </c>
      <c r="Q830" s="188">
        <v>90</v>
      </c>
      <c r="R830" s="171">
        <f t="shared" si="57"/>
        <v>1.2857142857142858</v>
      </c>
      <c r="S830" s="444"/>
      <c r="T830"/>
      <c r="U830"/>
    </row>
    <row r="831" spans="1:21" s="25" customFormat="1" ht="13.15" customHeight="1" x14ac:dyDescent="0.25">
      <c r="A831" s="17"/>
      <c r="B831" s="13">
        <v>16</v>
      </c>
      <c r="C831" s="11" t="s">
        <v>788</v>
      </c>
      <c r="D831" s="3" t="s">
        <v>128</v>
      </c>
      <c r="E831" s="13" t="s">
        <v>836</v>
      </c>
      <c r="F831" s="134" t="s">
        <v>594</v>
      </c>
      <c r="G831" s="381" t="s">
        <v>910</v>
      </c>
      <c r="H831" s="9">
        <v>240</v>
      </c>
      <c r="I831" s="9">
        <v>16</v>
      </c>
      <c r="J831" s="3" t="s">
        <v>1614</v>
      </c>
      <c r="K831" s="13" t="s">
        <v>2282</v>
      </c>
      <c r="L831" s="9">
        <v>2022</v>
      </c>
      <c r="M831" s="437" t="s">
        <v>2505</v>
      </c>
      <c r="N831" s="15">
        <v>9781730128813</v>
      </c>
      <c r="O831" s="280">
        <v>49011010</v>
      </c>
      <c r="P831" s="461">
        <v>0</v>
      </c>
      <c r="Q831" s="188">
        <v>90</v>
      </c>
      <c r="R831" s="171">
        <f t="shared" si="57"/>
        <v>1.2857142857142858</v>
      </c>
      <c r="S831" s="444"/>
      <c r="T831"/>
      <c r="U831"/>
    </row>
    <row r="832" spans="1:21" s="5" customFormat="1" ht="13.15" customHeight="1" x14ac:dyDescent="0.25">
      <c r="A832" s="44"/>
      <c r="B832" s="13">
        <v>17</v>
      </c>
      <c r="C832" s="11" t="s">
        <v>789</v>
      </c>
      <c r="D832" s="3" t="s">
        <v>129</v>
      </c>
      <c r="E832" s="13" t="s">
        <v>836</v>
      </c>
      <c r="F832" s="134" t="s">
        <v>594</v>
      </c>
      <c r="G832" s="381" t="s">
        <v>910</v>
      </c>
      <c r="H832" s="9">
        <v>240</v>
      </c>
      <c r="I832" s="173">
        <v>16</v>
      </c>
      <c r="J832" s="3" t="s">
        <v>1614</v>
      </c>
      <c r="K832" s="13" t="s">
        <v>2282</v>
      </c>
      <c r="L832" s="9">
        <v>2022</v>
      </c>
      <c r="M832" s="437" t="s">
        <v>2505</v>
      </c>
      <c r="N832" s="58">
        <v>9781730128905</v>
      </c>
      <c r="O832" s="280">
        <v>49011010</v>
      </c>
      <c r="P832" s="461">
        <v>0</v>
      </c>
      <c r="Q832" s="188">
        <v>90</v>
      </c>
      <c r="R832" s="171">
        <f t="shared" si="57"/>
        <v>1.2857142857142858</v>
      </c>
      <c r="S832" s="444"/>
      <c r="T832"/>
      <c r="U832"/>
    </row>
    <row r="833" spans="1:21" s="25" customFormat="1" ht="13.15" customHeight="1" x14ac:dyDescent="0.25">
      <c r="A833" s="17"/>
      <c r="B833" s="13">
        <v>18</v>
      </c>
      <c r="C833" s="11" t="s">
        <v>790</v>
      </c>
      <c r="D833" s="3" t="s">
        <v>130</v>
      </c>
      <c r="E833" s="13" t="s">
        <v>836</v>
      </c>
      <c r="F833" s="134" t="s">
        <v>594</v>
      </c>
      <c r="G833" s="381" t="s">
        <v>910</v>
      </c>
      <c r="H833" s="9">
        <v>240</v>
      </c>
      <c r="I833" s="9">
        <v>16</v>
      </c>
      <c r="J833" s="3" t="s">
        <v>1614</v>
      </c>
      <c r="K833" s="13" t="s">
        <v>2282</v>
      </c>
      <c r="L833" s="9">
        <v>2022</v>
      </c>
      <c r="M833" s="437" t="s">
        <v>2505</v>
      </c>
      <c r="N833" s="15">
        <v>9781730129032</v>
      </c>
      <c r="O833" s="280">
        <v>49011010</v>
      </c>
      <c r="P833" s="461">
        <v>0</v>
      </c>
      <c r="Q833" s="188">
        <v>90</v>
      </c>
      <c r="R833" s="171">
        <f t="shared" si="57"/>
        <v>1.2857142857142858</v>
      </c>
      <c r="S833" s="444"/>
      <c r="T833"/>
      <c r="U833"/>
    </row>
    <row r="834" spans="1:21" s="5" customFormat="1" ht="13.15" customHeight="1" x14ac:dyDescent="0.25">
      <c r="A834" s="44"/>
      <c r="B834" s="13">
        <v>19</v>
      </c>
      <c r="C834" s="11" t="s">
        <v>540</v>
      </c>
      <c r="D834" s="3" t="s">
        <v>131</v>
      </c>
      <c r="E834" s="13" t="s">
        <v>836</v>
      </c>
      <c r="F834" s="134" t="s">
        <v>594</v>
      </c>
      <c r="G834" s="381" t="s">
        <v>910</v>
      </c>
      <c r="H834" s="9">
        <v>240</v>
      </c>
      <c r="I834" s="173">
        <v>16</v>
      </c>
      <c r="J834" s="3" t="s">
        <v>1614</v>
      </c>
      <c r="K834" s="13" t="s">
        <v>2282</v>
      </c>
      <c r="L834" s="9">
        <v>2022</v>
      </c>
      <c r="M834" s="437" t="s">
        <v>2505</v>
      </c>
      <c r="N834" s="58">
        <v>9781730129117</v>
      </c>
      <c r="O834" s="280">
        <v>49011010</v>
      </c>
      <c r="P834" s="461">
        <v>0</v>
      </c>
      <c r="Q834" s="188">
        <v>90</v>
      </c>
      <c r="R834" s="171">
        <f t="shared" si="57"/>
        <v>1.2857142857142858</v>
      </c>
      <c r="S834" s="444"/>
      <c r="T834"/>
      <c r="U834"/>
    </row>
    <row r="835" spans="1:21" s="25" customFormat="1" ht="13.15" customHeight="1" x14ac:dyDescent="0.25">
      <c r="A835" s="17"/>
      <c r="B835" s="13">
        <v>20</v>
      </c>
      <c r="C835" s="11" t="s">
        <v>541</v>
      </c>
      <c r="D835" s="3" t="s">
        <v>132</v>
      </c>
      <c r="E835" s="13" t="s">
        <v>836</v>
      </c>
      <c r="F835" s="134" t="s">
        <v>594</v>
      </c>
      <c r="G835" s="381" t="s">
        <v>910</v>
      </c>
      <c r="H835" s="9">
        <v>240</v>
      </c>
      <c r="I835" s="9">
        <v>16</v>
      </c>
      <c r="J835" s="3" t="s">
        <v>1614</v>
      </c>
      <c r="K835" s="13" t="s">
        <v>2282</v>
      </c>
      <c r="L835" s="9">
        <v>2022</v>
      </c>
      <c r="M835" s="437" t="s">
        <v>2505</v>
      </c>
      <c r="N835" s="15">
        <v>9789350892480</v>
      </c>
      <c r="O835" s="280">
        <v>49011010</v>
      </c>
      <c r="P835" s="461">
        <v>0</v>
      </c>
      <c r="Q835" s="188">
        <v>90</v>
      </c>
      <c r="R835" s="171">
        <f t="shared" si="57"/>
        <v>1.2857142857142858</v>
      </c>
      <c r="S835" s="444"/>
      <c r="T835"/>
      <c r="U835"/>
    </row>
    <row r="836" spans="1:21" s="5" customFormat="1" ht="13.15" customHeight="1" x14ac:dyDescent="0.25">
      <c r="A836" s="44"/>
      <c r="B836" s="13">
        <v>21</v>
      </c>
      <c r="C836" s="11" t="s">
        <v>542</v>
      </c>
      <c r="D836" s="3" t="s">
        <v>156</v>
      </c>
      <c r="E836" s="13" t="s">
        <v>836</v>
      </c>
      <c r="F836" s="134" t="s">
        <v>594</v>
      </c>
      <c r="G836" s="381" t="s">
        <v>910</v>
      </c>
      <c r="H836" s="9">
        <v>240</v>
      </c>
      <c r="I836" s="173">
        <v>16</v>
      </c>
      <c r="J836" s="3" t="s">
        <v>1614</v>
      </c>
      <c r="K836" s="13" t="s">
        <v>2282</v>
      </c>
      <c r="L836" s="9">
        <v>2022</v>
      </c>
      <c r="M836" s="437" t="s">
        <v>2505</v>
      </c>
      <c r="N836" s="58">
        <v>9781730129384</v>
      </c>
      <c r="O836" s="280">
        <v>49011010</v>
      </c>
      <c r="P836" s="461">
        <v>0</v>
      </c>
      <c r="Q836" s="188">
        <v>90</v>
      </c>
      <c r="R836" s="171">
        <f t="shared" si="57"/>
        <v>1.2857142857142858</v>
      </c>
      <c r="S836" s="444"/>
      <c r="T836"/>
      <c r="U836"/>
    </row>
    <row r="837" spans="1:21" s="25" customFormat="1" ht="13.15" customHeight="1" x14ac:dyDescent="0.25">
      <c r="A837" s="17"/>
      <c r="B837" s="13">
        <v>22</v>
      </c>
      <c r="C837" s="11" t="s">
        <v>543</v>
      </c>
      <c r="D837" s="3" t="s">
        <v>157</v>
      </c>
      <c r="E837" s="13" t="s">
        <v>836</v>
      </c>
      <c r="F837" s="134" t="s">
        <v>594</v>
      </c>
      <c r="G837" s="381" t="s">
        <v>910</v>
      </c>
      <c r="H837" s="9">
        <v>240</v>
      </c>
      <c r="I837" s="9">
        <v>16</v>
      </c>
      <c r="J837" s="3" t="s">
        <v>1614</v>
      </c>
      <c r="K837" s="13" t="s">
        <v>2282</v>
      </c>
      <c r="L837" s="9">
        <v>2022</v>
      </c>
      <c r="M837" s="437" t="s">
        <v>2505</v>
      </c>
      <c r="N837" s="15">
        <v>9781730129469</v>
      </c>
      <c r="O837" s="280">
        <v>49011010</v>
      </c>
      <c r="P837" s="461">
        <v>0</v>
      </c>
      <c r="Q837" s="188">
        <v>90</v>
      </c>
      <c r="R837" s="171">
        <f t="shared" si="57"/>
        <v>1.2857142857142858</v>
      </c>
      <c r="S837" s="444"/>
      <c r="T837"/>
      <c r="U837"/>
    </row>
    <row r="838" spans="1:21" s="5" customFormat="1" ht="13.15" customHeight="1" x14ac:dyDescent="0.25">
      <c r="A838" s="44"/>
      <c r="B838" s="13">
        <v>23</v>
      </c>
      <c r="C838" s="11" t="s">
        <v>544</v>
      </c>
      <c r="D838" s="3" t="s">
        <v>193</v>
      </c>
      <c r="E838" s="13" t="s">
        <v>836</v>
      </c>
      <c r="F838" s="134" t="s">
        <v>594</v>
      </c>
      <c r="G838" s="381" t="s">
        <v>910</v>
      </c>
      <c r="H838" s="9">
        <v>240</v>
      </c>
      <c r="I838" s="173">
        <v>16</v>
      </c>
      <c r="J838" s="3" t="s">
        <v>1614</v>
      </c>
      <c r="K838" s="13" t="s">
        <v>2282</v>
      </c>
      <c r="L838" s="9">
        <v>2022</v>
      </c>
      <c r="M838" s="437" t="s">
        <v>2505</v>
      </c>
      <c r="N838" s="58">
        <v>9781730129544</v>
      </c>
      <c r="O838" s="280">
        <v>49011010</v>
      </c>
      <c r="P838" s="461">
        <v>0</v>
      </c>
      <c r="Q838" s="188">
        <v>90</v>
      </c>
      <c r="R838" s="171">
        <f t="shared" si="57"/>
        <v>1.2857142857142858</v>
      </c>
      <c r="S838" s="444"/>
      <c r="T838"/>
      <c r="U838"/>
    </row>
    <row r="839" spans="1:21" s="25" customFormat="1" ht="13.15" customHeight="1" x14ac:dyDescent="0.25">
      <c r="A839" s="17"/>
      <c r="B839" s="13">
        <v>24</v>
      </c>
      <c r="C839" s="11" t="s">
        <v>545</v>
      </c>
      <c r="D839" s="3" t="s">
        <v>194</v>
      </c>
      <c r="E839" s="13" t="s">
        <v>836</v>
      </c>
      <c r="F839" s="134" t="s">
        <v>594</v>
      </c>
      <c r="G839" s="381" t="s">
        <v>910</v>
      </c>
      <c r="H839" s="9">
        <v>240</v>
      </c>
      <c r="I839" s="9">
        <v>16</v>
      </c>
      <c r="J839" s="3" t="s">
        <v>1614</v>
      </c>
      <c r="K839" s="13" t="s">
        <v>2282</v>
      </c>
      <c r="L839" s="9">
        <v>2022</v>
      </c>
      <c r="M839" s="437" t="s">
        <v>2505</v>
      </c>
      <c r="N839" s="15">
        <v>9781730129629</v>
      </c>
      <c r="O839" s="280">
        <v>49011010</v>
      </c>
      <c r="P839" s="461">
        <v>0</v>
      </c>
      <c r="Q839" s="188">
        <v>90</v>
      </c>
      <c r="R839" s="171">
        <f t="shared" si="57"/>
        <v>1.2857142857142858</v>
      </c>
      <c r="S839" s="444"/>
      <c r="T839"/>
      <c r="U839"/>
    </row>
    <row r="840" spans="1:21" s="5" customFormat="1" ht="13.15" customHeight="1" x14ac:dyDescent="0.25">
      <c r="A840" s="44"/>
      <c r="B840" s="13">
        <v>25</v>
      </c>
      <c r="C840" s="11" t="s">
        <v>546</v>
      </c>
      <c r="D840" s="3" t="s">
        <v>195</v>
      </c>
      <c r="E840" s="13" t="s">
        <v>836</v>
      </c>
      <c r="F840" s="134" t="s">
        <v>594</v>
      </c>
      <c r="G840" s="381" t="s">
        <v>910</v>
      </c>
      <c r="H840" s="9">
        <v>240</v>
      </c>
      <c r="I840" s="173">
        <v>16</v>
      </c>
      <c r="J840" s="3" t="s">
        <v>1614</v>
      </c>
      <c r="K840" s="13" t="s">
        <v>2282</v>
      </c>
      <c r="L840" s="9">
        <v>2022</v>
      </c>
      <c r="M840" s="437" t="s">
        <v>2505</v>
      </c>
      <c r="N840" s="58">
        <v>9781730129704</v>
      </c>
      <c r="O840" s="280">
        <v>49011010</v>
      </c>
      <c r="P840" s="461">
        <v>0</v>
      </c>
      <c r="Q840" s="188">
        <v>90</v>
      </c>
      <c r="R840" s="171">
        <f t="shared" si="57"/>
        <v>1.2857142857142858</v>
      </c>
      <c r="S840" s="444"/>
      <c r="T840"/>
      <c r="U840"/>
    </row>
    <row r="841" spans="1:21" s="25" customFormat="1" ht="13.15" customHeight="1" x14ac:dyDescent="0.25">
      <c r="A841" s="17"/>
      <c r="B841" s="13">
        <v>26</v>
      </c>
      <c r="C841" s="11" t="s">
        <v>547</v>
      </c>
      <c r="D841" s="3" t="s">
        <v>196</v>
      </c>
      <c r="E841" s="13" t="s">
        <v>836</v>
      </c>
      <c r="F841" s="134" t="s">
        <v>594</v>
      </c>
      <c r="G841" s="381" t="s">
        <v>910</v>
      </c>
      <c r="H841" s="9">
        <v>240</v>
      </c>
      <c r="I841" s="9">
        <v>16</v>
      </c>
      <c r="J841" s="3" t="s">
        <v>1614</v>
      </c>
      <c r="K841" s="13" t="s">
        <v>2282</v>
      </c>
      <c r="L841" s="9">
        <v>2022</v>
      </c>
      <c r="M841" s="437" t="s">
        <v>2505</v>
      </c>
      <c r="N841" s="15">
        <v>9781730129896</v>
      </c>
      <c r="O841" s="280">
        <v>49011010</v>
      </c>
      <c r="P841" s="461">
        <v>0</v>
      </c>
      <c r="Q841" s="188">
        <v>90</v>
      </c>
      <c r="R841" s="171">
        <f t="shared" si="57"/>
        <v>1.2857142857142858</v>
      </c>
      <c r="S841" s="444"/>
      <c r="T841"/>
      <c r="U841"/>
    </row>
    <row r="842" spans="1:21" s="5" customFormat="1" ht="13.15" customHeight="1" x14ac:dyDescent="0.25">
      <c r="A842" s="44"/>
      <c r="B842" s="13">
        <v>27</v>
      </c>
      <c r="C842" s="11" t="s">
        <v>548</v>
      </c>
      <c r="D842" s="3" t="s">
        <v>197</v>
      </c>
      <c r="E842" s="13" t="s">
        <v>836</v>
      </c>
      <c r="F842" s="134" t="s">
        <v>594</v>
      </c>
      <c r="G842" s="381" t="s">
        <v>910</v>
      </c>
      <c r="H842" s="9">
        <v>240</v>
      </c>
      <c r="I842" s="173">
        <v>16</v>
      </c>
      <c r="J842" s="3" t="s">
        <v>1614</v>
      </c>
      <c r="K842" s="13" t="s">
        <v>2282</v>
      </c>
      <c r="L842" s="9">
        <v>2022</v>
      </c>
      <c r="M842" s="437" t="s">
        <v>2505</v>
      </c>
      <c r="N842" s="58">
        <v>9781730129971</v>
      </c>
      <c r="O842" s="280">
        <v>49011010</v>
      </c>
      <c r="P842" s="461">
        <v>0</v>
      </c>
      <c r="Q842" s="188">
        <v>90</v>
      </c>
      <c r="R842" s="171">
        <f t="shared" si="57"/>
        <v>1.2857142857142858</v>
      </c>
      <c r="S842" s="444"/>
      <c r="T842"/>
      <c r="U842"/>
    </row>
    <row r="843" spans="1:21" s="25" customFormat="1" ht="13.15" customHeight="1" x14ac:dyDescent="0.25">
      <c r="A843" s="17"/>
      <c r="B843" s="13">
        <v>28</v>
      </c>
      <c r="C843" s="11" t="s">
        <v>549</v>
      </c>
      <c r="D843" s="3" t="s">
        <v>198</v>
      </c>
      <c r="E843" s="13" t="s">
        <v>836</v>
      </c>
      <c r="F843" s="134" t="s">
        <v>594</v>
      </c>
      <c r="G843" s="381" t="s">
        <v>910</v>
      </c>
      <c r="H843" s="9">
        <v>240</v>
      </c>
      <c r="I843" s="9">
        <v>16</v>
      </c>
      <c r="J843" s="3" t="s">
        <v>1614</v>
      </c>
      <c r="K843" s="13" t="s">
        <v>2282</v>
      </c>
      <c r="L843" s="9">
        <v>2022</v>
      </c>
      <c r="M843" s="437" t="s">
        <v>2505</v>
      </c>
      <c r="N843" s="15">
        <v>9781730130045</v>
      </c>
      <c r="O843" s="280">
        <v>49011010</v>
      </c>
      <c r="P843" s="461">
        <v>0</v>
      </c>
      <c r="Q843" s="188">
        <v>90</v>
      </c>
      <c r="R843" s="171">
        <f t="shared" si="57"/>
        <v>1.2857142857142858</v>
      </c>
      <c r="S843" s="444"/>
      <c r="T843"/>
      <c r="U843"/>
    </row>
    <row r="844" spans="1:21" s="5" customFormat="1" ht="13.15" customHeight="1" x14ac:dyDescent="0.25">
      <c r="A844" s="44"/>
      <c r="B844" s="13">
        <v>29</v>
      </c>
      <c r="C844" s="11" t="s">
        <v>550</v>
      </c>
      <c r="D844" s="3" t="s">
        <v>251</v>
      </c>
      <c r="E844" s="13" t="s">
        <v>836</v>
      </c>
      <c r="F844" s="134" t="s">
        <v>594</v>
      </c>
      <c r="G844" s="381" t="s">
        <v>910</v>
      </c>
      <c r="H844" s="9">
        <v>240</v>
      </c>
      <c r="I844" s="173">
        <v>16</v>
      </c>
      <c r="J844" s="3" t="s">
        <v>1614</v>
      </c>
      <c r="K844" s="13" t="s">
        <v>2282</v>
      </c>
      <c r="L844" s="9">
        <v>2022</v>
      </c>
      <c r="M844" s="437" t="s">
        <v>2505</v>
      </c>
      <c r="N844" s="58">
        <v>9781730130205</v>
      </c>
      <c r="O844" s="280">
        <v>49011010</v>
      </c>
      <c r="P844" s="461">
        <v>0</v>
      </c>
      <c r="Q844" s="188">
        <v>90</v>
      </c>
      <c r="R844" s="171">
        <f t="shared" si="57"/>
        <v>1.2857142857142858</v>
      </c>
      <c r="S844" s="444"/>
      <c r="T844"/>
      <c r="U844"/>
    </row>
    <row r="845" spans="1:21" s="25" customFormat="1" ht="13.15" customHeight="1" x14ac:dyDescent="0.25">
      <c r="A845" s="16"/>
      <c r="B845" s="13">
        <v>30</v>
      </c>
      <c r="C845" s="11" t="s">
        <v>707</v>
      </c>
      <c r="D845" s="3" t="s">
        <v>424</v>
      </c>
      <c r="E845" s="13" t="s">
        <v>836</v>
      </c>
      <c r="F845" s="134" t="s">
        <v>594</v>
      </c>
      <c r="G845" s="381" t="s">
        <v>910</v>
      </c>
      <c r="H845" s="9">
        <v>240</v>
      </c>
      <c r="I845" s="9">
        <v>16</v>
      </c>
      <c r="J845" s="3" t="s">
        <v>1614</v>
      </c>
      <c r="K845" s="13" t="s">
        <v>2282</v>
      </c>
      <c r="L845" s="9">
        <v>2022</v>
      </c>
      <c r="M845" s="437" t="s">
        <v>2505</v>
      </c>
      <c r="N845" s="15">
        <v>9781730130120</v>
      </c>
      <c r="O845" s="280">
        <v>49011010</v>
      </c>
      <c r="P845" s="461">
        <v>0</v>
      </c>
      <c r="Q845" s="188">
        <v>90</v>
      </c>
      <c r="R845" s="171">
        <f t="shared" si="57"/>
        <v>1.2857142857142858</v>
      </c>
      <c r="S845" s="444"/>
      <c r="T845"/>
      <c r="U845"/>
    </row>
    <row r="846" spans="1:21" ht="15" x14ac:dyDescent="0.25">
      <c r="B846" s="13">
        <v>31</v>
      </c>
      <c r="C846" s="13" t="s">
        <v>1194</v>
      </c>
      <c r="D846" s="13" t="s">
        <v>1195</v>
      </c>
      <c r="E846" s="3" t="s">
        <v>1025</v>
      </c>
      <c r="F846" s="134" t="s">
        <v>594</v>
      </c>
      <c r="G846" s="3" t="s">
        <v>910</v>
      </c>
      <c r="H846" s="9">
        <v>22</v>
      </c>
      <c r="I846" s="222">
        <v>160</v>
      </c>
      <c r="J846" s="3" t="s">
        <v>1734</v>
      </c>
      <c r="K846" s="13" t="s">
        <v>2226</v>
      </c>
      <c r="L846" s="36">
        <v>2022</v>
      </c>
      <c r="M846" s="437" t="s">
        <v>2505</v>
      </c>
      <c r="N846" s="14">
        <v>9788184515947</v>
      </c>
      <c r="O846" s="280">
        <v>49011010</v>
      </c>
      <c r="P846" s="461">
        <v>0</v>
      </c>
      <c r="Q846" s="403">
        <v>860</v>
      </c>
      <c r="R846" s="109">
        <f t="shared" si="57"/>
        <v>12.285714285714286</v>
      </c>
      <c r="S846" s="444"/>
    </row>
    <row r="847" spans="1:21" ht="15" x14ac:dyDescent="0.25">
      <c r="B847" s="13">
        <v>32</v>
      </c>
      <c r="C847" s="13" t="s">
        <v>1229</v>
      </c>
      <c r="D847" s="13" t="s">
        <v>1230</v>
      </c>
      <c r="E847" s="3" t="s">
        <v>1025</v>
      </c>
      <c r="F847" s="134" t="s">
        <v>594</v>
      </c>
      <c r="G847" s="3" t="s">
        <v>910</v>
      </c>
      <c r="H847" s="9">
        <v>22</v>
      </c>
      <c r="I847" s="222">
        <v>160</v>
      </c>
      <c r="J847" s="3" t="s">
        <v>1733</v>
      </c>
      <c r="K847" s="13" t="s">
        <v>2226</v>
      </c>
      <c r="L847" s="36">
        <v>2022</v>
      </c>
      <c r="M847" s="437" t="s">
        <v>2505</v>
      </c>
      <c r="N847" s="14">
        <v>9789350892084</v>
      </c>
      <c r="O847" s="280">
        <v>49011010</v>
      </c>
      <c r="P847" s="461">
        <v>0</v>
      </c>
      <c r="Q847" s="403">
        <v>860</v>
      </c>
      <c r="R847" s="109">
        <f t="shared" si="57"/>
        <v>12.285714285714286</v>
      </c>
      <c r="S847" s="444"/>
    </row>
    <row r="848" spans="1:21" ht="15" x14ac:dyDescent="0.25">
      <c r="B848" s="13">
        <v>33</v>
      </c>
      <c r="C848" s="11" t="s">
        <v>1249</v>
      </c>
      <c r="D848" s="13" t="s">
        <v>1250</v>
      </c>
      <c r="E848" s="3" t="s">
        <v>1025</v>
      </c>
      <c r="F848" s="134" t="s">
        <v>594</v>
      </c>
      <c r="G848" s="3" t="s">
        <v>910</v>
      </c>
      <c r="H848" s="9">
        <v>8</v>
      </c>
      <c r="I848" s="222">
        <v>480</v>
      </c>
      <c r="J848" s="3" t="s">
        <v>1733</v>
      </c>
      <c r="K848" s="13" t="s">
        <v>2301</v>
      </c>
      <c r="L848" s="36">
        <v>2022</v>
      </c>
      <c r="M848" s="437" t="s">
        <v>2505</v>
      </c>
      <c r="N848" s="14">
        <v>9789350898048</v>
      </c>
      <c r="O848" s="280">
        <v>49011010</v>
      </c>
      <c r="P848" s="461">
        <v>0</v>
      </c>
      <c r="Q848" s="403">
        <v>2600</v>
      </c>
      <c r="R848" s="109">
        <f t="shared" si="57"/>
        <v>37.142857142857146</v>
      </c>
      <c r="S848" s="444"/>
    </row>
    <row r="849" spans="1:21" ht="20.100000000000001" customHeight="1" x14ac:dyDescent="0.25">
      <c r="A849" s="89"/>
      <c r="B849" s="133" t="s">
        <v>64</v>
      </c>
      <c r="C849" s="13"/>
      <c r="D849" s="13"/>
      <c r="E849" s="103"/>
      <c r="F849" s="263"/>
      <c r="G849" s="8"/>
      <c r="H849" s="108"/>
      <c r="I849" s="36"/>
      <c r="J849" s="103"/>
      <c r="K849" s="13"/>
      <c r="L849" s="9"/>
      <c r="M849" s="35"/>
      <c r="N849" s="97"/>
      <c r="O849" s="281"/>
      <c r="P849" s="36"/>
      <c r="Q849" s="188"/>
      <c r="R849" s="171"/>
      <c r="S849" s="444"/>
    </row>
    <row r="850" spans="1:21" s="136" customFormat="1" ht="20.100000000000001" customHeight="1" x14ac:dyDescent="0.25">
      <c r="A850" s="135"/>
      <c r="B850" s="106">
        <v>1</v>
      </c>
      <c r="C850" s="106" t="s">
        <v>1107</v>
      </c>
      <c r="D850" s="13" t="s">
        <v>1108</v>
      </c>
      <c r="E850" s="103" t="s">
        <v>1025</v>
      </c>
      <c r="F850" s="263" t="s">
        <v>594</v>
      </c>
      <c r="G850" s="381" t="s">
        <v>910</v>
      </c>
      <c r="H850" s="9">
        <v>150</v>
      </c>
      <c r="I850" s="36">
        <v>32</v>
      </c>
      <c r="J850" s="3" t="s">
        <v>1598</v>
      </c>
      <c r="K850" s="13" t="s">
        <v>2238</v>
      </c>
      <c r="L850" s="9">
        <v>2021</v>
      </c>
      <c r="M850" s="437" t="s">
        <v>2518</v>
      </c>
      <c r="N850" s="14">
        <v>9781730109607</v>
      </c>
      <c r="O850" s="280">
        <v>49011010</v>
      </c>
      <c r="P850" s="461">
        <v>0</v>
      </c>
      <c r="Q850" s="188">
        <v>130</v>
      </c>
      <c r="R850" s="171">
        <f t="shared" ref="R850:R864" si="58">Q850/70</f>
        <v>1.8571428571428572</v>
      </c>
      <c r="S850" s="444"/>
      <c r="T850"/>
      <c r="U850"/>
    </row>
    <row r="851" spans="1:21" s="136" customFormat="1" ht="20.100000000000001" customHeight="1" x14ac:dyDescent="0.25">
      <c r="A851" s="135"/>
      <c r="B851" s="106">
        <v>2</v>
      </c>
      <c r="C851" s="106" t="s">
        <v>1109</v>
      </c>
      <c r="D851" s="13" t="s">
        <v>1108</v>
      </c>
      <c r="E851" s="103" t="s">
        <v>1025</v>
      </c>
      <c r="F851" s="263" t="s">
        <v>594</v>
      </c>
      <c r="G851" s="381" t="s">
        <v>910</v>
      </c>
      <c r="H851" s="9">
        <v>150</v>
      </c>
      <c r="I851" s="36">
        <v>32</v>
      </c>
      <c r="J851" s="3" t="s">
        <v>1598</v>
      </c>
      <c r="K851" s="13" t="s">
        <v>2238</v>
      </c>
      <c r="L851" s="9">
        <v>2021</v>
      </c>
      <c r="M851" s="437" t="s">
        <v>2518</v>
      </c>
      <c r="N851" s="14">
        <v>9781730109782</v>
      </c>
      <c r="O851" s="280">
        <v>49011010</v>
      </c>
      <c r="P851" s="461">
        <v>0</v>
      </c>
      <c r="Q851" s="188">
        <v>130</v>
      </c>
      <c r="R851" s="171">
        <f t="shared" si="58"/>
        <v>1.8571428571428572</v>
      </c>
      <c r="S851" s="444"/>
      <c r="T851"/>
      <c r="U851"/>
    </row>
    <row r="852" spans="1:21" s="136" customFormat="1" ht="20.100000000000001" customHeight="1" x14ac:dyDescent="0.25">
      <c r="A852" s="135"/>
      <c r="B852" s="106">
        <v>3</v>
      </c>
      <c r="C852" s="106" t="s">
        <v>1110</v>
      </c>
      <c r="D852" s="13" t="s">
        <v>1108</v>
      </c>
      <c r="E852" s="103" t="s">
        <v>1025</v>
      </c>
      <c r="F852" s="263" t="s">
        <v>594</v>
      </c>
      <c r="G852" s="381" t="s">
        <v>910</v>
      </c>
      <c r="H852" s="9">
        <v>150</v>
      </c>
      <c r="I852" s="36">
        <v>32</v>
      </c>
      <c r="J852" s="3" t="s">
        <v>1598</v>
      </c>
      <c r="K852" s="13" t="s">
        <v>2238</v>
      </c>
      <c r="L852" s="9">
        <v>2021</v>
      </c>
      <c r="M852" s="437" t="s">
        <v>2518</v>
      </c>
      <c r="N852" s="14">
        <v>9781730109867</v>
      </c>
      <c r="O852" s="280">
        <v>49011010</v>
      </c>
      <c r="P852" s="461">
        <v>0</v>
      </c>
      <c r="Q852" s="188">
        <v>130</v>
      </c>
      <c r="R852" s="171">
        <f t="shared" si="58"/>
        <v>1.8571428571428572</v>
      </c>
      <c r="S852" s="444"/>
      <c r="T852"/>
      <c r="U852"/>
    </row>
    <row r="853" spans="1:21" s="136" customFormat="1" ht="20.100000000000001" customHeight="1" x14ac:dyDescent="0.25">
      <c r="A853" s="135"/>
      <c r="B853" s="106">
        <v>4</v>
      </c>
      <c r="C853" s="106" t="s">
        <v>1111</v>
      </c>
      <c r="D853" s="13" t="s">
        <v>1108</v>
      </c>
      <c r="E853" s="103" t="s">
        <v>1025</v>
      </c>
      <c r="F853" s="263" t="s">
        <v>594</v>
      </c>
      <c r="G853" s="381" t="s">
        <v>910</v>
      </c>
      <c r="H853" s="9">
        <v>150</v>
      </c>
      <c r="I853" s="36">
        <v>32</v>
      </c>
      <c r="J853" s="3" t="s">
        <v>1598</v>
      </c>
      <c r="K853" s="13" t="s">
        <v>2238</v>
      </c>
      <c r="L853" s="9">
        <v>2021</v>
      </c>
      <c r="M853" s="437" t="s">
        <v>2518</v>
      </c>
      <c r="N853" s="14">
        <v>9781730109942</v>
      </c>
      <c r="O853" s="280">
        <v>49011010</v>
      </c>
      <c r="P853" s="461">
        <v>0</v>
      </c>
      <c r="Q853" s="188">
        <v>130</v>
      </c>
      <c r="R853" s="171">
        <f t="shared" si="58"/>
        <v>1.8571428571428572</v>
      </c>
      <c r="S853" s="444"/>
      <c r="T853"/>
      <c r="U853"/>
    </row>
    <row r="854" spans="1:21" s="136" customFormat="1" ht="20.100000000000001" customHeight="1" x14ac:dyDescent="0.25">
      <c r="A854" s="135"/>
      <c r="B854" s="106">
        <v>5</v>
      </c>
      <c r="C854" s="106" t="s">
        <v>1112</v>
      </c>
      <c r="D854" s="13" t="s">
        <v>1108</v>
      </c>
      <c r="E854" s="103" t="s">
        <v>1025</v>
      </c>
      <c r="F854" s="263" t="s">
        <v>594</v>
      </c>
      <c r="G854" s="381" t="s">
        <v>910</v>
      </c>
      <c r="H854" s="9">
        <v>150</v>
      </c>
      <c r="I854" s="36">
        <v>32</v>
      </c>
      <c r="J854" s="3" t="s">
        <v>1598</v>
      </c>
      <c r="K854" s="13" t="s">
        <v>2238</v>
      </c>
      <c r="L854" s="9">
        <v>2021</v>
      </c>
      <c r="M854" s="437" t="s">
        <v>2518</v>
      </c>
      <c r="N854" s="14">
        <v>9781730110016</v>
      </c>
      <c r="O854" s="280">
        <v>49011010</v>
      </c>
      <c r="P854" s="461">
        <v>0</v>
      </c>
      <c r="Q854" s="188">
        <v>130</v>
      </c>
      <c r="R854" s="171">
        <f t="shared" si="58"/>
        <v>1.8571428571428572</v>
      </c>
      <c r="S854" s="444"/>
      <c r="T854"/>
      <c r="U854"/>
    </row>
    <row r="855" spans="1:21" s="136" customFormat="1" ht="20.100000000000001" customHeight="1" x14ac:dyDescent="0.25">
      <c r="A855" s="135"/>
      <c r="B855" s="106">
        <v>6</v>
      </c>
      <c r="C855" s="106" t="s">
        <v>1113</v>
      </c>
      <c r="D855" s="13" t="s">
        <v>1108</v>
      </c>
      <c r="E855" s="103" t="s">
        <v>1025</v>
      </c>
      <c r="F855" s="263" t="s">
        <v>594</v>
      </c>
      <c r="G855" s="381" t="s">
        <v>910</v>
      </c>
      <c r="H855" s="9">
        <v>150</v>
      </c>
      <c r="I855" s="36">
        <v>32</v>
      </c>
      <c r="J855" s="3" t="s">
        <v>1598</v>
      </c>
      <c r="K855" s="13" t="s">
        <v>2238</v>
      </c>
      <c r="L855" s="9">
        <v>2021</v>
      </c>
      <c r="M855" s="437" t="s">
        <v>2518</v>
      </c>
      <c r="N855" s="14">
        <v>9781730110108</v>
      </c>
      <c r="O855" s="280">
        <v>49011010</v>
      </c>
      <c r="P855" s="461">
        <v>0</v>
      </c>
      <c r="Q855" s="188">
        <v>130</v>
      </c>
      <c r="R855" s="171">
        <f t="shared" si="58"/>
        <v>1.8571428571428572</v>
      </c>
      <c r="S855" s="444"/>
      <c r="T855"/>
      <c r="U855"/>
    </row>
    <row r="856" spans="1:21" s="136" customFormat="1" ht="20.100000000000001" customHeight="1" x14ac:dyDescent="0.25">
      <c r="A856" s="135"/>
      <c r="B856" s="106">
        <v>7</v>
      </c>
      <c r="C856" s="106" t="s">
        <v>1114</v>
      </c>
      <c r="D856" s="13" t="s">
        <v>1108</v>
      </c>
      <c r="E856" s="103" t="s">
        <v>1025</v>
      </c>
      <c r="F856" s="263" t="s">
        <v>594</v>
      </c>
      <c r="G856" s="381" t="s">
        <v>910</v>
      </c>
      <c r="H856" s="9">
        <v>150</v>
      </c>
      <c r="I856" s="36">
        <v>32</v>
      </c>
      <c r="J856" s="3" t="s">
        <v>1598</v>
      </c>
      <c r="K856" s="13" t="s">
        <v>2238</v>
      </c>
      <c r="L856" s="9">
        <v>2021</v>
      </c>
      <c r="M856" s="437" t="s">
        <v>2518</v>
      </c>
      <c r="N856" s="116">
        <v>9789350893081</v>
      </c>
      <c r="O856" s="280">
        <v>49011010</v>
      </c>
      <c r="P856" s="461">
        <v>0</v>
      </c>
      <c r="Q856" s="188">
        <v>130</v>
      </c>
      <c r="R856" s="171">
        <f t="shared" si="58"/>
        <v>1.8571428571428572</v>
      </c>
      <c r="S856" s="444"/>
      <c r="T856"/>
      <c r="U856"/>
    </row>
    <row r="857" spans="1:21" s="136" customFormat="1" ht="20.100000000000001" customHeight="1" x14ac:dyDescent="0.25">
      <c r="A857" s="135"/>
      <c r="B857" s="106">
        <v>8</v>
      </c>
      <c r="C857" s="106" t="s">
        <v>1115</v>
      </c>
      <c r="D857" s="13" t="s">
        <v>1108</v>
      </c>
      <c r="E857" s="103" t="s">
        <v>1025</v>
      </c>
      <c r="F857" s="263" t="s">
        <v>594</v>
      </c>
      <c r="G857" s="381" t="s">
        <v>910</v>
      </c>
      <c r="H857" s="9">
        <v>150</v>
      </c>
      <c r="I857" s="36">
        <v>32</v>
      </c>
      <c r="J857" s="3" t="s">
        <v>1598</v>
      </c>
      <c r="K857" s="13" t="s">
        <v>2238</v>
      </c>
      <c r="L857" s="9">
        <v>2021</v>
      </c>
      <c r="M857" s="437" t="s">
        <v>2518</v>
      </c>
      <c r="N857" s="116">
        <v>9789350893104</v>
      </c>
      <c r="O857" s="280">
        <v>49011010</v>
      </c>
      <c r="P857" s="461">
        <v>0</v>
      </c>
      <c r="Q857" s="188">
        <v>130</v>
      </c>
      <c r="R857" s="171">
        <f t="shared" si="58"/>
        <v>1.8571428571428572</v>
      </c>
      <c r="S857" s="444"/>
      <c r="T857"/>
      <c r="U857"/>
    </row>
    <row r="858" spans="1:21" s="136" customFormat="1" ht="20.100000000000001" customHeight="1" x14ac:dyDescent="0.25">
      <c r="A858" s="135"/>
      <c r="B858" s="106">
        <v>9</v>
      </c>
      <c r="C858" s="106" t="s">
        <v>1116</v>
      </c>
      <c r="D858" s="13" t="s">
        <v>1108</v>
      </c>
      <c r="E858" s="103" t="s">
        <v>1025</v>
      </c>
      <c r="F858" s="263" t="s">
        <v>594</v>
      </c>
      <c r="G858" s="381" t="s">
        <v>910</v>
      </c>
      <c r="H858" s="9">
        <v>150</v>
      </c>
      <c r="I858" s="36">
        <v>32</v>
      </c>
      <c r="J858" s="3" t="s">
        <v>1598</v>
      </c>
      <c r="K858" s="13" t="s">
        <v>2238</v>
      </c>
      <c r="L858" s="9">
        <v>2021</v>
      </c>
      <c r="M858" s="437" t="s">
        <v>2518</v>
      </c>
      <c r="N858" s="116">
        <v>9789350893111</v>
      </c>
      <c r="O858" s="280">
        <v>49011010</v>
      </c>
      <c r="P858" s="461">
        <v>0</v>
      </c>
      <c r="Q858" s="188">
        <v>130</v>
      </c>
      <c r="R858" s="171">
        <f t="shared" si="58"/>
        <v>1.8571428571428572</v>
      </c>
      <c r="S858" s="444"/>
      <c r="T858"/>
      <c r="U858"/>
    </row>
    <row r="859" spans="1:21" s="136" customFormat="1" ht="20.100000000000001" customHeight="1" x14ac:dyDescent="0.25">
      <c r="A859" s="135"/>
      <c r="B859" s="106">
        <v>10</v>
      </c>
      <c r="C859" s="106" t="s">
        <v>1117</v>
      </c>
      <c r="D859" s="13" t="s">
        <v>1108</v>
      </c>
      <c r="E859" s="103" t="s">
        <v>1025</v>
      </c>
      <c r="F859" s="263" t="s">
        <v>594</v>
      </c>
      <c r="G859" s="381" t="s">
        <v>910</v>
      </c>
      <c r="H859" s="9">
        <v>150</v>
      </c>
      <c r="I859" s="36">
        <v>32</v>
      </c>
      <c r="J859" s="3" t="s">
        <v>1598</v>
      </c>
      <c r="K859" s="13" t="s">
        <v>2238</v>
      </c>
      <c r="L859" s="9">
        <v>2021</v>
      </c>
      <c r="M859" s="437" t="s">
        <v>2518</v>
      </c>
      <c r="N859" s="116">
        <v>9789350893128</v>
      </c>
      <c r="O859" s="280">
        <v>49011010</v>
      </c>
      <c r="P859" s="461">
        <v>0</v>
      </c>
      <c r="Q859" s="188">
        <v>130</v>
      </c>
      <c r="R859" s="171">
        <f t="shared" si="58"/>
        <v>1.8571428571428572</v>
      </c>
      <c r="S859" s="444"/>
      <c r="T859"/>
      <c r="U859"/>
    </row>
    <row r="860" spans="1:21" s="136" customFormat="1" ht="20.100000000000001" customHeight="1" x14ac:dyDescent="0.25">
      <c r="A860" s="135"/>
      <c r="B860" s="106">
        <v>11</v>
      </c>
      <c r="C860" s="106" t="s">
        <v>1118</v>
      </c>
      <c r="D860" s="13" t="s">
        <v>1108</v>
      </c>
      <c r="E860" s="103" t="s">
        <v>1025</v>
      </c>
      <c r="F860" s="263" t="s">
        <v>594</v>
      </c>
      <c r="G860" s="381" t="s">
        <v>910</v>
      </c>
      <c r="H860" s="9">
        <v>150</v>
      </c>
      <c r="I860" s="36">
        <v>32</v>
      </c>
      <c r="J860" s="3" t="s">
        <v>1598</v>
      </c>
      <c r="K860" s="13" t="s">
        <v>2238</v>
      </c>
      <c r="L860" s="9">
        <v>2021</v>
      </c>
      <c r="M860" s="437" t="s">
        <v>2518</v>
      </c>
      <c r="N860" s="116">
        <v>9789350893517</v>
      </c>
      <c r="O860" s="280">
        <v>49011010</v>
      </c>
      <c r="P860" s="461">
        <v>0</v>
      </c>
      <c r="Q860" s="188">
        <v>130</v>
      </c>
      <c r="R860" s="171">
        <f t="shared" si="58"/>
        <v>1.8571428571428572</v>
      </c>
      <c r="S860" s="444"/>
      <c r="T860"/>
      <c r="U860"/>
    </row>
    <row r="861" spans="1:21" s="136" customFormat="1" ht="20.100000000000001" customHeight="1" x14ac:dyDescent="0.25">
      <c r="A861" s="135"/>
      <c r="B861" s="106">
        <v>12</v>
      </c>
      <c r="C861" s="106" t="s">
        <v>1119</v>
      </c>
      <c r="D861" s="13" t="s">
        <v>1108</v>
      </c>
      <c r="E861" s="103" t="s">
        <v>1025</v>
      </c>
      <c r="F861" s="263" t="s">
        <v>594</v>
      </c>
      <c r="G861" s="381" t="s">
        <v>910</v>
      </c>
      <c r="H861" s="9">
        <v>150</v>
      </c>
      <c r="I861" s="36">
        <v>32</v>
      </c>
      <c r="J861" s="3" t="s">
        <v>1598</v>
      </c>
      <c r="K861" s="13" t="s">
        <v>2238</v>
      </c>
      <c r="L861" s="9">
        <v>2021</v>
      </c>
      <c r="M861" s="437" t="s">
        <v>2518</v>
      </c>
      <c r="N861" s="116">
        <v>9789350893654</v>
      </c>
      <c r="O861" s="280">
        <v>49011010</v>
      </c>
      <c r="P861" s="461">
        <v>0</v>
      </c>
      <c r="Q861" s="188">
        <v>130</v>
      </c>
      <c r="R861" s="171">
        <f t="shared" si="58"/>
        <v>1.8571428571428572</v>
      </c>
      <c r="S861" s="444"/>
      <c r="T861"/>
      <c r="U861"/>
    </row>
    <row r="862" spans="1:21" s="136" customFormat="1" ht="20.100000000000001" customHeight="1" x14ac:dyDescent="0.25">
      <c r="A862" s="135"/>
      <c r="B862" s="106">
        <v>13</v>
      </c>
      <c r="C862" s="106" t="s">
        <v>1120</v>
      </c>
      <c r="D862" s="13" t="s">
        <v>1108</v>
      </c>
      <c r="E862" s="103" t="s">
        <v>1025</v>
      </c>
      <c r="F862" s="263" t="s">
        <v>594</v>
      </c>
      <c r="G862" s="381" t="s">
        <v>910</v>
      </c>
      <c r="H862" s="9">
        <v>150</v>
      </c>
      <c r="I862" s="36">
        <v>32</v>
      </c>
      <c r="J862" s="3" t="s">
        <v>1598</v>
      </c>
      <c r="K862" s="13" t="s">
        <v>2238</v>
      </c>
      <c r="L862" s="9">
        <v>2021</v>
      </c>
      <c r="M862" s="437" t="s">
        <v>2518</v>
      </c>
      <c r="N862" s="116">
        <v>9789350893661</v>
      </c>
      <c r="O862" s="280">
        <v>49011010</v>
      </c>
      <c r="P862" s="461">
        <v>0</v>
      </c>
      <c r="Q862" s="188">
        <v>130</v>
      </c>
      <c r="R862" s="171">
        <f t="shared" si="58"/>
        <v>1.8571428571428572</v>
      </c>
      <c r="S862" s="444"/>
      <c r="T862"/>
      <c r="U862"/>
    </row>
    <row r="863" spans="1:21" s="136" customFormat="1" ht="20.100000000000001" customHeight="1" x14ac:dyDescent="0.25">
      <c r="A863" s="135"/>
      <c r="B863" s="106">
        <v>14</v>
      </c>
      <c r="C863" s="106" t="s">
        <v>1121</v>
      </c>
      <c r="D863" s="13" t="s">
        <v>1108</v>
      </c>
      <c r="E863" s="103" t="s">
        <v>1025</v>
      </c>
      <c r="F863" s="263" t="s">
        <v>594</v>
      </c>
      <c r="G863" s="381" t="s">
        <v>910</v>
      </c>
      <c r="H863" s="9">
        <v>150</v>
      </c>
      <c r="I863" s="36">
        <v>32</v>
      </c>
      <c r="J863" s="3" t="s">
        <v>1598</v>
      </c>
      <c r="K863" s="13" t="s">
        <v>2238</v>
      </c>
      <c r="L863" s="9">
        <v>2021</v>
      </c>
      <c r="M863" s="437" t="s">
        <v>2518</v>
      </c>
      <c r="N863" s="116">
        <v>9789350893678</v>
      </c>
      <c r="O863" s="280">
        <v>49011010</v>
      </c>
      <c r="P863" s="461">
        <v>0</v>
      </c>
      <c r="Q863" s="188">
        <v>130</v>
      </c>
      <c r="R863" s="171">
        <f t="shared" si="58"/>
        <v>1.8571428571428572</v>
      </c>
      <c r="S863" s="444"/>
      <c r="T863"/>
      <c r="U863"/>
    </row>
    <row r="864" spans="1:21" s="136" customFormat="1" ht="20.100000000000001" customHeight="1" x14ac:dyDescent="0.25">
      <c r="A864" s="137"/>
      <c r="B864" s="106">
        <v>15</v>
      </c>
      <c r="C864" s="106" t="s">
        <v>1122</v>
      </c>
      <c r="D864" s="13" t="s">
        <v>1108</v>
      </c>
      <c r="E864" s="103" t="s">
        <v>1025</v>
      </c>
      <c r="F864" s="263" t="s">
        <v>594</v>
      </c>
      <c r="G864" s="381" t="s">
        <v>910</v>
      </c>
      <c r="H864" s="9">
        <v>150</v>
      </c>
      <c r="I864" s="36">
        <v>32</v>
      </c>
      <c r="J864" s="3" t="s">
        <v>1598</v>
      </c>
      <c r="K864" s="13" t="s">
        <v>2238</v>
      </c>
      <c r="L864" s="9">
        <v>2021</v>
      </c>
      <c r="M864" s="437" t="s">
        <v>2518</v>
      </c>
      <c r="N864" s="116">
        <v>9789350898581</v>
      </c>
      <c r="O864" s="280">
        <v>49011010</v>
      </c>
      <c r="P864" s="461">
        <v>0</v>
      </c>
      <c r="Q864" s="188">
        <v>130</v>
      </c>
      <c r="R864" s="171">
        <f t="shared" si="58"/>
        <v>1.8571428571428572</v>
      </c>
      <c r="S864" s="444"/>
      <c r="T864"/>
      <c r="U864"/>
    </row>
    <row r="865" spans="1:21" s="25" customFormat="1" ht="15" x14ac:dyDescent="0.25">
      <c r="A865" s="5"/>
      <c r="B865" s="7" t="s">
        <v>622</v>
      </c>
      <c r="C865" s="10"/>
      <c r="D865" s="5"/>
      <c r="E865" s="5"/>
      <c r="F865" s="10"/>
      <c r="G865" s="11"/>
      <c r="H865" s="172"/>
      <c r="I865" s="173"/>
      <c r="J865" s="23"/>
      <c r="K865" s="13"/>
      <c r="L865" s="9"/>
      <c r="M865" s="35"/>
      <c r="N865" s="59"/>
      <c r="O865" s="7"/>
      <c r="P865" s="36"/>
      <c r="Q865" s="402"/>
      <c r="R865" s="171"/>
      <c r="S865" s="444"/>
      <c r="T865"/>
      <c r="U865"/>
    </row>
    <row r="866" spans="1:21" s="5" customFormat="1" ht="15" x14ac:dyDescent="0.25">
      <c r="A866" s="57"/>
      <c r="B866" s="13">
        <v>1</v>
      </c>
      <c r="C866" s="11" t="s">
        <v>15</v>
      </c>
      <c r="D866" s="3" t="s">
        <v>4</v>
      </c>
      <c r="E866" s="13" t="s">
        <v>837</v>
      </c>
      <c r="F866" s="134" t="s">
        <v>135</v>
      </c>
      <c r="G866" s="381" t="s">
        <v>910</v>
      </c>
      <c r="H866" s="9">
        <v>150</v>
      </c>
      <c r="I866" s="173">
        <v>24</v>
      </c>
      <c r="J866" s="3" t="s">
        <v>1614</v>
      </c>
      <c r="K866" s="13" t="s">
        <v>2252</v>
      </c>
      <c r="L866" s="9">
        <v>2021</v>
      </c>
      <c r="M866" s="437" t="s">
        <v>2504</v>
      </c>
      <c r="N866" s="58">
        <v>9781730160035</v>
      </c>
      <c r="O866" s="280">
        <v>49011010</v>
      </c>
      <c r="P866" s="461">
        <v>0</v>
      </c>
      <c r="Q866" s="402">
        <v>100</v>
      </c>
      <c r="R866" s="171">
        <f t="shared" ref="R866:R901" si="59">Q866/70</f>
        <v>1.4285714285714286</v>
      </c>
      <c r="S866" s="444"/>
      <c r="T866"/>
      <c r="U866"/>
    </row>
    <row r="867" spans="1:21" s="5" customFormat="1" ht="15" x14ac:dyDescent="0.25">
      <c r="A867" s="17"/>
      <c r="B867" s="13">
        <v>2</v>
      </c>
      <c r="C867" s="11" t="s">
        <v>122</v>
      </c>
      <c r="D867" s="3" t="s">
        <v>810</v>
      </c>
      <c r="E867" s="13" t="s">
        <v>837</v>
      </c>
      <c r="F867" s="134" t="s">
        <v>135</v>
      </c>
      <c r="G867" s="381" t="s">
        <v>910</v>
      </c>
      <c r="H867" s="9">
        <v>150</v>
      </c>
      <c r="I867" s="9">
        <v>24</v>
      </c>
      <c r="J867" s="3" t="s">
        <v>1614</v>
      </c>
      <c r="K867" s="13" t="s">
        <v>2252</v>
      </c>
      <c r="L867" s="9">
        <v>2021</v>
      </c>
      <c r="M867" s="437" t="s">
        <v>2504</v>
      </c>
      <c r="N867" s="58">
        <v>9781730160110</v>
      </c>
      <c r="O867" s="280">
        <v>49011010</v>
      </c>
      <c r="P867" s="461">
        <v>0</v>
      </c>
      <c r="Q867" s="402">
        <v>100</v>
      </c>
      <c r="R867" s="171">
        <f t="shared" si="59"/>
        <v>1.4285714285714286</v>
      </c>
      <c r="S867" s="444"/>
      <c r="T867"/>
      <c r="U867"/>
    </row>
    <row r="868" spans="1:21" s="5" customFormat="1" ht="15" x14ac:dyDescent="0.25">
      <c r="A868" s="17"/>
      <c r="B868" s="13">
        <v>3</v>
      </c>
      <c r="C868" s="11" t="s">
        <v>623</v>
      </c>
      <c r="D868" s="3" t="s">
        <v>811</v>
      </c>
      <c r="E868" s="13" t="s">
        <v>837</v>
      </c>
      <c r="F868" s="134" t="s">
        <v>135</v>
      </c>
      <c r="G868" s="381" t="s">
        <v>910</v>
      </c>
      <c r="H868" s="9">
        <v>150</v>
      </c>
      <c r="I868" s="9">
        <v>24</v>
      </c>
      <c r="J868" s="3" t="s">
        <v>1614</v>
      </c>
      <c r="K868" s="13" t="s">
        <v>2252</v>
      </c>
      <c r="L868" s="9">
        <v>2021</v>
      </c>
      <c r="M868" s="437" t="s">
        <v>2504</v>
      </c>
      <c r="N868" s="58">
        <v>9781730160202</v>
      </c>
      <c r="O868" s="280">
        <v>49011010</v>
      </c>
      <c r="P868" s="461">
        <v>0</v>
      </c>
      <c r="Q868" s="402">
        <v>100</v>
      </c>
      <c r="R868" s="171">
        <f t="shared" si="59"/>
        <v>1.4285714285714286</v>
      </c>
      <c r="S868" s="444"/>
      <c r="T868"/>
      <c r="U868"/>
    </row>
    <row r="869" spans="1:21" s="25" customFormat="1" ht="15" x14ac:dyDescent="0.25">
      <c r="A869" s="17"/>
      <c r="B869" s="13">
        <v>4</v>
      </c>
      <c r="C869" s="11" t="s">
        <v>624</v>
      </c>
      <c r="D869" s="3" t="s">
        <v>812</v>
      </c>
      <c r="E869" s="13" t="s">
        <v>837</v>
      </c>
      <c r="F869" s="134" t="s">
        <v>135</v>
      </c>
      <c r="G869" s="381" t="s">
        <v>910</v>
      </c>
      <c r="H869" s="9">
        <v>150</v>
      </c>
      <c r="I869" s="9">
        <v>24</v>
      </c>
      <c r="J869" s="3" t="s">
        <v>1614</v>
      </c>
      <c r="K869" s="13" t="s">
        <v>2252</v>
      </c>
      <c r="L869" s="9">
        <v>2021</v>
      </c>
      <c r="M869" s="437" t="s">
        <v>2504</v>
      </c>
      <c r="N869" s="15">
        <v>9781730160387</v>
      </c>
      <c r="O869" s="280">
        <v>49011010</v>
      </c>
      <c r="P869" s="461">
        <v>0</v>
      </c>
      <c r="Q869" s="402">
        <v>120</v>
      </c>
      <c r="R869" s="171">
        <f t="shared" si="59"/>
        <v>1.7142857142857142</v>
      </c>
      <c r="S869" s="444"/>
      <c r="T869"/>
      <c r="U869"/>
    </row>
    <row r="870" spans="1:21" s="5" customFormat="1" ht="15" x14ac:dyDescent="0.25">
      <c r="A870" s="44"/>
      <c r="B870" s="13">
        <v>5</v>
      </c>
      <c r="C870" s="11" t="s">
        <v>625</v>
      </c>
      <c r="D870" s="3" t="s">
        <v>813</v>
      </c>
      <c r="E870" s="13" t="s">
        <v>837</v>
      </c>
      <c r="F870" s="134" t="s">
        <v>135</v>
      </c>
      <c r="G870" s="381" t="s">
        <v>910</v>
      </c>
      <c r="H870" s="9">
        <v>150</v>
      </c>
      <c r="I870" s="173">
        <v>24</v>
      </c>
      <c r="J870" s="3" t="s">
        <v>1614</v>
      </c>
      <c r="K870" s="13" t="s">
        <v>2252</v>
      </c>
      <c r="L870" s="9">
        <v>2021</v>
      </c>
      <c r="M870" s="437" t="s">
        <v>2504</v>
      </c>
      <c r="N870" s="58">
        <v>9781730160462</v>
      </c>
      <c r="O870" s="280">
        <v>49011010</v>
      </c>
      <c r="P870" s="461">
        <v>0</v>
      </c>
      <c r="Q870" s="402">
        <v>120</v>
      </c>
      <c r="R870" s="171">
        <f t="shared" si="59"/>
        <v>1.7142857142857142</v>
      </c>
      <c r="S870" s="444"/>
      <c r="T870"/>
      <c r="U870"/>
    </row>
    <row r="871" spans="1:21" s="5" customFormat="1" ht="15" x14ac:dyDescent="0.25">
      <c r="A871" s="17"/>
      <c r="B871" s="13">
        <v>6</v>
      </c>
      <c r="C871" s="11" t="s">
        <v>168</v>
      </c>
      <c r="D871" s="3" t="s">
        <v>814</v>
      </c>
      <c r="E871" s="13" t="s">
        <v>837</v>
      </c>
      <c r="F871" s="134" t="s">
        <v>135</v>
      </c>
      <c r="G871" s="381" t="s">
        <v>910</v>
      </c>
      <c r="H871" s="9">
        <v>150</v>
      </c>
      <c r="I871" s="9">
        <v>24</v>
      </c>
      <c r="J871" s="3" t="s">
        <v>1614</v>
      </c>
      <c r="K871" s="13" t="s">
        <v>2252</v>
      </c>
      <c r="L871" s="9">
        <v>2021</v>
      </c>
      <c r="M871" s="437" t="s">
        <v>2504</v>
      </c>
      <c r="N871" s="58">
        <v>9781730160547</v>
      </c>
      <c r="O871" s="280">
        <v>49011010</v>
      </c>
      <c r="P871" s="461">
        <v>0</v>
      </c>
      <c r="Q871" s="402">
        <v>100</v>
      </c>
      <c r="R871" s="171">
        <f t="shared" si="59"/>
        <v>1.4285714285714286</v>
      </c>
      <c r="S871" s="444"/>
      <c r="T871"/>
      <c r="U871"/>
    </row>
    <row r="872" spans="1:21" s="25" customFormat="1" ht="15" x14ac:dyDescent="0.25">
      <c r="A872" s="17"/>
      <c r="B872" s="13">
        <v>7</v>
      </c>
      <c r="C872" s="11" t="s">
        <v>169</v>
      </c>
      <c r="D872" s="3" t="s">
        <v>30</v>
      </c>
      <c r="E872" s="13" t="s">
        <v>837</v>
      </c>
      <c r="F872" s="134" t="s">
        <v>135</v>
      </c>
      <c r="G872" s="381" t="s">
        <v>910</v>
      </c>
      <c r="H872" s="9">
        <v>150</v>
      </c>
      <c r="I872" s="9">
        <v>24</v>
      </c>
      <c r="J872" s="3" t="s">
        <v>1614</v>
      </c>
      <c r="K872" s="13" t="s">
        <v>2252</v>
      </c>
      <c r="L872" s="9">
        <v>2021</v>
      </c>
      <c r="M872" s="437" t="s">
        <v>2504</v>
      </c>
      <c r="N872" s="15">
        <v>9781730160622</v>
      </c>
      <c r="O872" s="280">
        <v>49011010</v>
      </c>
      <c r="P872" s="461">
        <v>0</v>
      </c>
      <c r="Q872" s="402">
        <v>120</v>
      </c>
      <c r="R872" s="171">
        <f t="shared" si="59"/>
        <v>1.7142857142857142</v>
      </c>
      <c r="S872" s="444"/>
      <c r="T872"/>
      <c r="U872"/>
    </row>
    <row r="873" spans="1:21" s="5" customFormat="1" ht="15" x14ac:dyDescent="0.25">
      <c r="A873" s="44"/>
      <c r="B873" s="13">
        <v>8</v>
      </c>
      <c r="C873" s="11" t="s">
        <v>170</v>
      </c>
      <c r="D873" s="3" t="s">
        <v>31</v>
      </c>
      <c r="E873" s="13" t="s">
        <v>837</v>
      </c>
      <c r="F873" s="134" t="s">
        <v>135</v>
      </c>
      <c r="G873" s="381" t="s">
        <v>910</v>
      </c>
      <c r="H873" s="9">
        <v>150</v>
      </c>
      <c r="I873" s="173">
        <v>24</v>
      </c>
      <c r="J873" s="3" t="s">
        <v>1614</v>
      </c>
      <c r="K873" s="13" t="s">
        <v>2252</v>
      </c>
      <c r="L873" s="9">
        <v>2021</v>
      </c>
      <c r="M873" s="437" t="s">
        <v>2504</v>
      </c>
      <c r="N873" s="58">
        <v>9781730160707</v>
      </c>
      <c r="O873" s="280">
        <v>49011010</v>
      </c>
      <c r="P873" s="461">
        <v>0</v>
      </c>
      <c r="Q873" s="402">
        <v>120</v>
      </c>
      <c r="R873" s="171">
        <f t="shared" si="59"/>
        <v>1.7142857142857142</v>
      </c>
      <c r="S873" s="444"/>
      <c r="T873"/>
      <c r="U873"/>
    </row>
    <row r="874" spans="1:21" s="25" customFormat="1" ht="15" x14ac:dyDescent="0.25">
      <c r="A874" s="17"/>
      <c r="B874" s="13">
        <v>9</v>
      </c>
      <c r="C874" s="11" t="s">
        <v>171</v>
      </c>
      <c r="D874" s="3" t="s">
        <v>11</v>
      </c>
      <c r="E874" s="13" t="s">
        <v>837</v>
      </c>
      <c r="F874" s="134" t="s">
        <v>135</v>
      </c>
      <c r="G874" s="381" t="s">
        <v>910</v>
      </c>
      <c r="H874" s="9">
        <v>150</v>
      </c>
      <c r="I874" s="9">
        <v>24</v>
      </c>
      <c r="J874" s="3" t="s">
        <v>1614</v>
      </c>
      <c r="K874" s="13" t="s">
        <v>2252</v>
      </c>
      <c r="L874" s="9">
        <v>2021</v>
      </c>
      <c r="M874" s="437" t="s">
        <v>2504</v>
      </c>
      <c r="N874" s="15">
        <v>9781730160899</v>
      </c>
      <c r="O874" s="280">
        <v>49011010</v>
      </c>
      <c r="P874" s="461">
        <v>0</v>
      </c>
      <c r="Q874" s="188">
        <v>120</v>
      </c>
      <c r="R874" s="171">
        <f t="shared" si="59"/>
        <v>1.7142857142857142</v>
      </c>
      <c r="S874" s="444"/>
      <c r="T874"/>
      <c r="U874"/>
    </row>
    <row r="875" spans="1:21" s="5" customFormat="1" ht="15" x14ac:dyDescent="0.25">
      <c r="A875" s="44"/>
      <c r="B875" s="13">
        <v>10</v>
      </c>
      <c r="C875" s="11" t="s">
        <v>172</v>
      </c>
      <c r="D875" s="3" t="s">
        <v>12</v>
      </c>
      <c r="E875" s="13" t="s">
        <v>837</v>
      </c>
      <c r="F875" s="134" t="s">
        <v>135</v>
      </c>
      <c r="G875" s="381" t="s">
        <v>910</v>
      </c>
      <c r="H875" s="9">
        <v>150</v>
      </c>
      <c r="I875" s="173">
        <v>24</v>
      </c>
      <c r="J875" s="3" t="s">
        <v>1614</v>
      </c>
      <c r="K875" s="13" t="s">
        <v>2252</v>
      </c>
      <c r="L875" s="9">
        <v>2021</v>
      </c>
      <c r="M875" s="437" t="s">
        <v>2504</v>
      </c>
      <c r="N875" s="58">
        <v>9781730160974</v>
      </c>
      <c r="O875" s="280">
        <v>49011010</v>
      </c>
      <c r="P875" s="461">
        <v>0</v>
      </c>
      <c r="Q875" s="188">
        <v>120</v>
      </c>
      <c r="R875" s="171">
        <f t="shared" si="59"/>
        <v>1.7142857142857142</v>
      </c>
      <c r="S875" s="444"/>
      <c r="T875"/>
      <c r="U875"/>
    </row>
    <row r="876" spans="1:21" s="25" customFormat="1" ht="15" x14ac:dyDescent="0.25">
      <c r="A876" s="17"/>
      <c r="B876" s="13">
        <v>11</v>
      </c>
      <c r="C876" s="11" t="s">
        <v>773</v>
      </c>
      <c r="D876" s="3" t="s">
        <v>13</v>
      </c>
      <c r="E876" s="13" t="s">
        <v>837</v>
      </c>
      <c r="F876" s="134" t="s">
        <v>135</v>
      </c>
      <c r="G876" s="381" t="s">
        <v>910</v>
      </c>
      <c r="H876" s="9">
        <v>150</v>
      </c>
      <c r="I876" s="9">
        <v>24</v>
      </c>
      <c r="J876" s="3" t="s">
        <v>1614</v>
      </c>
      <c r="K876" s="13" t="s">
        <v>2252</v>
      </c>
      <c r="L876" s="9">
        <v>2021</v>
      </c>
      <c r="M876" s="437" t="s">
        <v>2504</v>
      </c>
      <c r="N876" s="15">
        <v>9781730161001</v>
      </c>
      <c r="O876" s="280">
        <v>49011010</v>
      </c>
      <c r="P876" s="461">
        <v>0</v>
      </c>
      <c r="Q876" s="188">
        <v>100</v>
      </c>
      <c r="R876" s="171">
        <f t="shared" si="59"/>
        <v>1.4285714285714286</v>
      </c>
      <c r="S876" s="444"/>
      <c r="T876"/>
      <c r="U876"/>
    </row>
    <row r="877" spans="1:21" s="5" customFormat="1" ht="15" x14ac:dyDescent="0.25">
      <c r="A877" s="44"/>
      <c r="B877" s="13">
        <v>12</v>
      </c>
      <c r="C877" s="11" t="s">
        <v>774</v>
      </c>
      <c r="D877" s="3" t="s">
        <v>649</v>
      </c>
      <c r="E877" s="13" t="s">
        <v>837</v>
      </c>
      <c r="F877" s="263" t="s">
        <v>135</v>
      </c>
      <c r="G877" s="381" t="s">
        <v>910</v>
      </c>
      <c r="H877" s="9">
        <v>150</v>
      </c>
      <c r="I877" s="173">
        <v>24</v>
      </c>
      <c r="J877" s="3" t="s">
        <v>1614</v>
      </c>
      <c r="K877" s="13" t="s">
        <v>2252</v>
      </c>
      <c r="L877" s="9">
        <v>2021</v>
      </c>
      <c r="M877" s="437" t="s">
        <v>2504</v>
      </c>
      <c r="N877" s="58">
        <v>9781730161193</v>
      </c>
      <c r="O877" s="280">
        <v>49011010</v>
      </c>
      <c r="P877" s="461">
        <v>0</v>
      </c>
      <c r="Q877" s="188">
        <v>120</v>
      </c>
      <c r="R877" s="171">
        <f t="shared" si="59"/>
        <v>1.7142857142857142</v>
      </c>
      <c r="S877" s="444"/>
      <c r="T877"/>
      <c r="U877"/>
    </row>
    <row r="878" spans="1:21" s="43" customFormat="1" ht="15" x14ac:dyDescent="0.25">
      <c r="A878" s="42"/>
      <c r="B878" s="13">
        <v>13</v>
      </c>
      <c r="C878" s="11" t="s">
        <v>320</v>
      </c>
      <c r="D878" s="3" t="s">
        <v>602</v>
      </c>
      <c r="E878" s="13" t="s">
        <v>837</v>
      </c>
      <c r="F878" s="263" t="s">
        <v>135</v>
      </c>
      <c r="G878" s="381" t="s">
        <v>910</v>
      </c>
      <c r="H878" s="9">
        <v>150</v>
      </c>
      <c r="I878" s="9">
        <v>24</v>
      </c>
      <c r="J878" s="3" t="s">
        <v>1614</v>
      </c>
      <c r="K878" s="13" t="s">
        <v>2252</v>
      </c>
      <c r="L878" s="9">
        <v>2021</v>
      </c>
      <c r="M878" s="437" t="s">
        <v>2504</v>
      </c>
      <c r="N878" s="58">
        <v>9781730161278</v>
      </c>
      <c r="O878" s="280">
        <v>49011010</v>
      </c>
      <c r="P878" s="461">
        <v>0</v>
      </c>
      <c r="Q878" s="188">
        <v>120</v>
      </c>
      <c r="R878" s="171">
        <f t="shared" si="59"/>
        <v>1.7142857142857142</v>
      </c>
      <c r="S878" s="444"/>
      <c r="T878"/>
      <c r="U878"/>
    </row>
    <row r="879" spans="1:21" s="25" customFormat="1" ht="15" x14ac:dyDescent="0.25">
      <c r="A879" s="17"/>
      <c r="B879" s="13">
        <v>14</v>
      </c>
      <c r="C879" s="11" t="s">
        <v>321</v>
      </c>
      <c r="D879" s="3" t="s">
        <v>603</v>
      </c>
      <c r="E879" s="13" t="s">
        <v>837</v>
      </c>
      <c r="F879" s="263" t="s">
        <v>135</v>
      </c>
      <c r="G879" s="381" t="s">
        <v>910</v>
      </c>
      <c r="H879" s="9">
        <v>150</v>
      </c>
      <c r="I879" s="9">
        <v>24</v>
      </c>
      <c r="J879" s="3" t="s">
        <v>1614</v>
      </c>
      <c r="K879" s="13" t="s">
        <v>2252</v>
      </c>
      <c r="L879" s="9">
        <v>2021</v>
      </c>
      <c r="M879" s="437" t="s">
        <v>2504</v>
      </c>
      <c r="N879" s="15">
        <v>9781730161353</v>
      </c>
      <c r="O879" s="280">
        <v>49011010</v>
      </c>
      <c r="P879" s="461">
        <v>0</v>
      </c>
      <c r="Q879" s="188">
        <v>100</v>
      </c>
      <c r="R879" s="171">
        <f t="shared" si="59"/>
        <v>1.4285714285714286</v>
      </c>
      <c r="S879" s="444"/>
      <c r="T879"/>
      <c r="U879"/>
    </row>
    <row r="880" spans="1:21" s="43" customFormat="1" ht="15" x14ac:dyDescent="0.25">
      <c r="A880" s="42"/>
      <c r="B880" s="13">
        <v>15</v>
      </c>
      <c r="C880" s="11" t="s">
        <v>322</v>
      </c>
      <c r="D880" s="3" t="s">
        <v>604</v>
      </c>
      <c r="E880" s="13" t="s">
        <v>837</v>
      </c>
      <c r="F880" s="263" t="s">
        <v>135</v>
      </c>
      <c r="G880" s="381" t="s">
        <v>910</v>
      </c>
      <c r="H880" s="9">
        <v>150</v>
      </c>
      <c r="I880" s="9">
        <v>24</v>
      </c>
      <c r="J880" s="3" t="s">
        <v>1614</v>
      </c>
      <c r="K880" s="13" t="s">
        <v>2252</v>
      </c>
      <c r="L880" s="9">
        <v>2021</v>
      </c>
      <c r="M880" s="437" t="s">
        <v>2504</v>
      </c>
      <c r="N880" s="15">
        <v>9781730161438</v>
      </c>
      <c r="O880" s="280">
        <v>49011010</v>
      </c>
      <c r="P880" s="461">
        <v>0</v>
      </c>
      <c r="Q880" s="188">
        <v>120</v>
      </c>
      <c r="R880" s="171">
        <f t="shared" si="59"/>
        <v>1.7142857142857142</v>
      </c>
      <c r="S880" s="444"/>
      <c r="T880"/>
      <c r="U880"/>
    </row>
    <row r="881" spans="1:21" s="25" customFormat="1" ht="15" x14ac:dyDescent="0.25">
      <c r="A881" s="17"/>
      <c r="B881" s="13">
        <v>16</v>
      </c>
      <c r="C881" s="11" t="s">
        <v>222</v>
      </c>
      <c r="D881" s="3" t="s">
        <v>605</v>
      </c>
      <c r="E881" s="13" t="s">
        <v>837</v>
      </c>
      <c r="F881" s="263" t="s">
        <v>135</v>
      </c>
      <c r="G881" s="381" t="s">
        <v>910</v>
      </c>
      <c r="H881" s="9">
        <v>150</v>
      </c>
      <c r="I881" s="9">
        <v>24</v>
      </c>
      <c r="J881" s="3" t="s">
        <v>1614</v>
      </c>
      <c r="K881" s="13" t="s">
        <v>2252</v>
      </c>
      <c r="L881" s="9">
        <v>2021</v>
      </c>
      <c r="M881" s="437" t="s">
        <v>2504</v>
      </c>
      <c r="N881" s="15">
        <v>9781730161513</v>
      </c>
      <c r="O881" s="280">
        <v>49011010</v>
      </c>
      <c r="P881" s="461">
        <v>0</v>
      </c>
      <c r="Q881" s="188">
        <v>100</v>
      </c>
      <c r="R881" s="171">
        <f t="shared" si="59"/>
        <v>1.4285714285714286</v>
      </c>
      <c r="S881" s="444"/>
      <c r="T881"/>
      <c r="U881"/>
    </row>
    <row r="882" spans="1:21" s="25" customFormat="1" ht="15" x14ac:dyDescent="0.25">
      <c r="A882" s="44"/>
      <c r="B882" s="13">
        <v>17</v>
      </c>
      <c r="C882" s="11" t="s">
        <v>223</v>
      </c>
      <c r="D882" s="3" t="s">
        <v>570</v>
      </c>
      <c r="E882" s="13" t="s">
        <v>837</v>
      </c>
      <c r="F882" s="263" t="s">
        <v>135</v>
      </c>
      <c r="G882" s="381" t="s">
        <v>910</v>
      </c>
      <c r="H882" s="9">
        <v>150</v>
      </c>
      <c r="I882" s="173">
        <v>24</v>
      </c>
      <c r="J882" s="3" t="s">
        <v>1614</v>
      </c>
      <c r="K882" s="13" t="s">
        <v>2252</v>
      </c>
      <c r="L882" s="9">
        <v>2021</v>
      </c>
      <c r="M882" s="437" t="s">
        <v>2504</v>
      </c>
      <c r="N882" s="15">
        <v>9781730161605</v>
      </c>
      <c r="O882" s="280">
        <v>49011010</v>
      </c>
      <c r="P882" s="461">
        <v>0</v>
      </c>
      <c r="Q882" s="188">
        <v>100</v>
      </c>
      <c r="R882" s="171">
        <f t="shared" si="59"/>
        <v>1.4285714285714286</v>
      </c>
      <c r="S882" s="444"/>
      <c r="T882"/>
      <c r="U882"/>
    </row>
    <row r="883" spans="1:21" s="5" customFormat="1" ht="15" x14ac:dyDescent="0.25">
      <c r="A883" s="44"/>
      <c r="B883" s="13">
        <v>18</v>
      </c>
      <c r="C883" s="11" t="s">
        <v>224</v>
      </c>
      <c r="D883" s="3" t="s">
        <v>590</v>
      </c>
      <c r="E883" s="13" t="s">
        <v>837</v>
      </c>
      <c r="F883" s="263" t="s">
        <v>135</v>
      </c>
      <c r="G883" s="381" t="s">
        <v>910</v>
      </c>
      <c r="H883" s="9">
        <v>150</v>
      </c>
      <c r="I883" s="173">
        <v>24</v>
      </c>
      <c r="J883" s="3" t="s">
        <v>1614</v>
      </c>
      <c r="K883" s="13" t="s">
        <v>2252</v>
      </c>
      <c r="L883" s="9">
        <v>2021</v>
      </c>
      <c r="M883" s="437" t="s">
        <v>2504</v>
      </c>
      <c r="N883" s="58">
        <v>9781730161780</v>
      </c>
      <c r="O883" s="280">
        <v>49011010</v>
      </c>
      <c r="P883" s="461">
        <v>0</v>
      </c>
      <c r="Q883" s="188">
        <v>120</v>
      </c>
      <c r="R883" s="171">
        <f t="shared" si="59"/>
        <v>1.7142857142857142</v>
      </c>
      <c r="S883" s="444"/>
      <c r="T883"/>
      <c r="U883"/>
    </row>
    <row r="884" spans="1:21" s="43" customFormat="1" ht="15" x14ac:dyDescent="0.25">
      <c r="A884" s="42"/>
      <c r="B884" s="13">
        <v>19</v>
      </c>
      <c r="C884" s="11" t="s">
        <v>225</v>
      </c>
      <c r="D884" s="3" t="s">
        <v>591</v>
      </c>
      <c r="E884" s="13" t="s">
        <v>837</v>
      </c>
      <c r="F884" s="263" t="s">
        <v>135</v>
      </c>
      <c r="G884" s="381" t="s">
        <v>910</v>
      </c>
      <c r="H884" s="9">
        <v>150</v>
      </c>
      <c r="I884" s="9">
        <v>24</v>
      </c>
      <c r="J884" s="3" t="s">
        <v>1614</v>
      </c>
      <c r="K884" s="13" t="s">
        <v>2252</v>
      </c>
      <c r="L884" s="9">
        <v>2021</v>
      </c>
      <c r="M884" s="437" t="s">
        <v>2504</v>
      </c>
      <c r="N884" s="15">
        <v>9781730161865</v>
      </c>
      <c r="O884" s="280">
        <v>49011010</v>
      </c>
      <c r="P884" s="461">
        <v>0</v>
      </c>
      <c r="Q884" s="188">
        <v>100</v>
      </c>
      <c r="R884" s="171">
        <f t="shared" si="59"/>
        <v>1.4285714285714286</v>
      </c>
      <c r="S884" s="444"/>
      <c r="T884"/>
      <c r="U884"/>
    </row>
    <row r="885" spans="1:21" s="5" customFormat="1" ht="15" x14ac:dyDescent="0.25">
      <c r="A885" s="17"/>
      <c r="B885" s="13">
        <v>20</v>
      </c>
      <c r="C885" s="11" t="s">
        <v>226</v>
      </c>
      <c r="D885" s="3" t="s">
        <v>592</v>
      </c>
      <c r="E885" s="13" t="s">
        <v>837</v>
      </c>
      <c r="F885" s="263" t="s">
        <v>135</v>
      </c>
      <c r="G885" s="381" t="s">
        <v>910</v>
      </c>
      <c r="H885" s="9">
        <v>150</v>
      </c>
      <c r="I885" s="9">
        <v>24</v>
      </c>
      <c r="J885" s="3" t="s">
        <v>1614</v>
      </c>
      <c r="K885" s="13" t="s">
        <v>2252</v>
      </c>
      <c r="L885" s="9">
        <v>2021</v>
      </c>
      <c r="M885" s="437" t="s">
        <v>2504</v>
      </c>
      <c r="N885" s="58">
        <v>9781730161940</v>
      </c>
      <c r="O885" s="280">
        <v>49011010</v>
      </c>
      <c r="P885" s="461">
        <v>0</v>
      </c>
      <c r="Q885" s="188">
        <v>100</v>
      </c>
      <c r="R885" s="171">
        <f t="shared" si="59"/>
        <v>1.4285714285714286</v>
      </c>
      <c r="S885" s="444"/>
      <c r="T885"/>
      <c r="U885"/>
    </row>
    <row r="886" spans="1:21" s="25" customFormat="1" ht="15" x14ac:dyDescent="0.25">
      <c r="A886" s="17"/>
      <c r="B886" s="13">
        <v>21</v>
      </c>
      <c r="C886" s="11" t="s">
        <v>227</v>
      </c>
      <c r="D886" s="3" t="s">
        <v>593</v>
      </c>
      <c r="E886" s="13" t="s">
        <v>837</v>
      </c>
      <c r="F886" s="263" t="s">
        <v>135</v>
      </c>
      <c r="G886" s="381" t="s">
        <v>910</v>
      </c>
      <c r="H886" s="9">
        <v>150</v>
      </c>
      <c r="I886" s="9">
        <v>24</v>
      </c>
      <c r="J886" s="3" t="s">
        <v>1614</v>
      </c>
      <c r="K886" s="13" t="s">
        <v>2252</v>
      </c>
      <c r="L886" s="9">
        <v>2021</v>
      </c>
      <c r="M886" s="437" t="s">
        <v>2504</v>
      </c>
      <c r="N886" s="15">
        <v>9781730162084</v>
      </c>
      <c r="O886" s="280">
        <v>49011010</v>
      </c>
      <c r="P886" s="461">
        <v>0</v>
      </c>
      <c r="Q886" s="188">
        <v>100</v>
      </c>
      <c r="R886" s="171">
        <f t="shared" si="59"/>
        <v>1.4285714285714286</v>
      </c>
      <c r="S886" s="444"/>
      <c r="T886"/>
      <c r="U886"/>
    </row>
    <row r="887" spans="1:21" s="43" customFormat="1" ht="15" x14ac:dyDescent="0.25">
      <c r="A887" s="42"/>
      <c r="B887" s="13">
        <v>22</v>
      </c>
      <c r="C887" s="11" t="s">
        <v>228</v>
      </c>
      <c r="D887" s="3" t="s">
        <v>115</v>
      </c>
      <c r="E887" s="13" t="s">
        <v>837</v>
      </c>
      <c r="F887" s="263" t="s">
        <v>135</v>
      </c>
      <c r="G887" s="381" t="s">
        <v>910</v>
      </c>
      <c r="H887" s="9">
        <v>150</v>
      </c>
      <c r="I887" s="9">
        <v>24</v>
      </c>
      <c r="J887" s="3" t="s">
        <v>1614</v>
      </c>
      <c r="K887" s="13" t="s">
        <v>2252</v>
      </c>
      <c r="L887" s="9">
        <v>2021</v>
      </c>
      <c r="M887" s="437" t="s">
        <v>2504</v>
      </c>
      <c r="N887" s="58">
        <v>9781730162169</v>
      </c>
      <c r="O887" s="280">
        <v>49011010</v>
      </c>
      <c r="P887" s="461">
        <v>0</v>
      </c>
      <c r="Q887" s="188">
        <v>100</v>
      </c>
      <c r="R887" s="171">
        <f t="shared" si="59"/>
        <v>1.4285714285714286</v>
      </c>
      <c r="S887" s="444"/>
      <c r="T887"/>
      <c r="U887"/>
    </row>
    <row r="888" spans="1:21" s="25" customFormat="1" ht="15" x14ac:dyDescent="0.25">
      <c r="A888" s="17"/>
      <c r="B888" s="13">
        <v>23</v>
      </c>
      <c r="C888" s="11" t="s">
        <v>229</v>
      </c>
      <c r="D888" s="3" t="s">
        <v>742</v>
      </c>
      <c r="E888" s="13" t="s">
        <v>837</v>
      </c>
      <c r="F888" s="263" t="s">
        <v>135</v>
      </c>
      <c r="G888" s="381" t="s">
        <v>910</v>
      </c>
      <c r="H888" s="9">
        <v>150</v>
      </c>
      <c r="I888" s="9">
        <v>24</v>
      </c>
      <c r="J888" s="3" t="s">
        <v>1614</v>
      </c>
      <c r="K888" s="13" t="s">
        <v>2252</v>
      </c>
      <c r="L888" s="9">
        <v>2021</v>
      </c>
      <c r="M888" s="437" t="s">
        <v>2504</v>
      </c>
      <c r="N888" s="15">
        <v>9781730162244</v>
      </c>
      <c r="O888" s="280">
        <v>49011010</v>
      </c>
      <c r="P888" s="461">
        <v>0</v>
      </c>
      <c r="Q888" s="188">
        <v>100</v>
      </c>
      <c r="R888" s="171">
        <f t="shared" si="59"/>
        <v>1.4285714285714286</v>
      </c>
      <c r="S888" s="444"/>
      <c r="T888"/>
      <c r="U888"/>
    </row>
    <row r="889" spans="1:21" s="25" customFormat="1" ht="15" x14ac:dyDescent="0.25">
      <c r="A889" s="44"/>
      <c r="B889" s="13">
        <v>24</v>
      </c>
      <c r="C889" s="11" t="s">
        <v>230</v>
      </c>
      <c r="D889" s="3" t="s">
        <v>743</v>
      </c>
      <c r="E889" s="13" t="s">
        <v>837</v>
      </c>
      <c r="F889" s="263" t="s">
        <v>135</v>
      </c>
      <c r="G889" s="381" t="s">
        <v>910</v>
      </c>
      <c r="H889" s="9">
        <v>150</v>
      </c>
      <c r="I889" s="173">
        <v>24</v>
      </c>
      <c r="J889" s="3" t="s">
        <v>1614</v>
      </c>
      <c r="K889" s="13" t="s">
        <v>2252</v>
      </c>
      <c r="L889" s="9">
        <v>2021</v>
      </c>
      <c r="M889" s="437" t="s">
        <v>2504</v>
      </c>
      <c r="N889" s="15">
        <v>9781730162329</v>
      </c>
      <c r="O889" s="280">
        <v>49011010</v>
      </c>
      <c r="P889" s="461">
        <v>0</v>
      </c>
      <c r="Q889" s="188">
        <v>120</v>
      </c>
      <c r="R889" s="171">
        <f t="shared" si="59"/>
        <v>1.7142857142857142</v>
      </c>
      <c r="S889" s="444"/>
      <c r="T889"/>
      <c r="U889"/>
    </row>
    <row r="890" spans="1:21" s="43" customFormat="1" ht="15" x14ac:dyDescent="0.25">
      <c r="A890" s="42"/>
      <c r="B890" s="13">
        <v>25</v>
      </c>
      <c r="C890" s="11" t="s">
        <v>231</v>
      </c>
      <c r="D890" s="3" t="s">
        <v>744</v>
      </c>
      <c r="E890" s="13" t="s">
        <v>837</v>
      </c>
      <c r="F890" s="263" t="s">
        <v>135</v>
      </c>
      <c r="G890" s="381" t="s">
        <v>910</v>
      </c>
      <c r="H890" s="9">
        <v>150</v>
      </c>
      <c r="I890" s="9">
        <v>24</v>
      </c>
      <c r="J890" s="3" t="s">
        <v>1614</v>
      </c>
      <c r="K890" s="13" t="s">
        <v>2252</v>
      </c>
      <c r="L890" s="9">
        <v>2021</v>
      </c>
      <c r="M890" s="437" t="s">
        <v>2504</v>
      </c>
      <c r="N890" s="15">
        <v>9781730162404</v>
      </c>
      <c r="O890" s="280">
        <v>49011010</v>
      </c>
      <c r="P890" s="461">
        <v>0</v>
      </c>
      <c r="Q890" s="188">
        <v>100</v>
      </c>
      <c r="R890" s="171">
        <f t="shared" si="59"/>
        <v>1.4285714285714286</v>
      </c>
      <c r="S890" s="444"/>
      <c r="T890"/>
      <c r="U890"/>
    </row>
    <row r="891" spans="1:21" s="25" customFormat="1" ht="15" x14ac:dyDescent="0.25">
      <c r="A891" s="17"/>
      <c r="B891" s="13">
        <v>26</v>
      </c>
      <c r="C891" s="11" t="s">
        <v>232</v>
      </c>
      <c r="D891" s="3" t="s">
        <v>745</v>
      </c>
      <c r="E891" s="13" t="s">
        <v>837</v>
      </c>
      <c r="F891" s="263" t="s">
        <v>135</v>
      </c>
      <c r="G891" s="381" t="s">
        <v>910</v>
      </c>
      <c r="H891" s="9">
        <v>150</v>
      </c>
      <c r="I891" s="9">
        <v>24</v>
      </c>
      <c r="J891" s="3" t="s">
        <v>1614</v>
      </c>
      <c r="K891" s="13" t="s">
        <v>2252</v>
      </c>
      <c r="L891" s="9">
        <v>2021</v>
      </c>
      <c r="M891" s="437" t="s">
        <v>2504</v>
      </c>
      <c r="N891" s="15">
        <v>9781730162596</v>
      </c>
      <c r="O891" s="280">
        <v>49011010</v>
      </c>
      <c r="P891" s="461">
        <v>0</v>
      </c>
      <c r="Q891" s="188">
        <v>100</v>
      </c>
      <c r="R891" s="171">
        <f t="shared" si="59"/>
        <v>1.4285714285714286</v>
      </c>
      <c r="S891" s="444"/>
      <c r="T891"/>
      <c r="U891"/>
    </row>
    <row r="892" spans="1:21" s="5" customFormat="1" ht="15" x14ac:dyDescent="0.25">
      <c r="A892" s="44"/>
      <c r="B892" s="13">
        <v>27</v>
      </c>
      <c r="C892" s="11" t="s">
        <v>233</v>
      </c>
      <c r="D892" s="3" t="s">
        <v>746</v>
      </c>
      <c r="E892" s="13" t="s">
        <v>837</v>
      </c>
      <c r="F892" s="263" t="s">
        <v>135</v>
      </c>
      <c r="G892" s="381" t="s">
        <v>910</v>
      </c>
      <c r="H892" s="9">
        <v>150</v>
      </c>
      <c r="I892" s="173">
        <v>24</v>
      </c>
      <c r="J892" s="3" t="s">
        <v>1614</v>
      </c>
      <c r="K892" s="13" t="s">
        <v>2252</v>
      </c>
      <c r="L892" s="9">
        <v>2021</v>
      </c>
      <c r="M892" s="437" t="s">
        <v>2504</v>
      </c>
      <c r="N892" s="58">
        <v>9781730162671</v>
      </c>
      <c r="O892" s="280">
        <v>49011010</v>
      </c>
      <c r="P892" s="461">
        <v>0</v>
      </c>
      <c r="Q892" s="188">
        <v>120</v>
      </c>
      <c r="R892" s="171">
        <f t="shared" si="59"/>
        <v>1.7142857142857142</v>
      </c>
      <c r="S892" s="444"/>
      <c r="T892"/>
      <c r="U892"/>
    </row>
    <row r="893" spans="1:21" s="25" customFormat="1" ht="15" x14ac:dyDescent="0.25">
      <c r="A893" s="17"/>
      <c r="B893" s="13">
        <v>28</v>
      </c>
      <c r="C893" s="11" t="s">
        <v>234</v>
      </c>
      <c r="D893" s="3" t="s">
        <v>747</v>
      </c>
      <c r="E893" s="13" t="s">
        <v>837</v>
      </c>
      <c r="F893" s="263" t="s">
        <v>135</v>
      </c>
      <c r="G893" s="381" t="s">
        <v>910</v>
      </c>
      <c r="H893" s="9">
        <v>150</v>
      </c>
      <c r="I893" s="9">
        <v>24</v>
      </c>
      <c r="J893" s="3" t="s">
        <v>1614</v>
      </c>
      <c r="K893" s="13" t="s">
        <v>2252</v>
      </c>
      <c r="L893" s="9">
        <v>2021</v>
      </c>
      <c r="M893" s="437" t="s">
        <v>2504</v>
      </c>
      <c r="N893" s="15">
        <v>9781730162756</v>
      </c>
      <c r="O893" s="280">
        <v>49011010</v>
      </c>
      <c r="P893" s="461">
        <v>0</v>
      </c>
      <c r="Q893" s="188">
        <v>120</v>
      </c>
      <c r="R893" s="171">
        <f t="shared" si="59"/>
        <v>1.7142857142857142</v>
      </c>
      <c r="S893" s="444"/>
      <c r="T893"/>
      <c r="U893"/>
    </row>
    <row r="894" spans="1:21" s="25" customFormat="1" ht="15" x14ac:dyDescent="0.25">
      <c r="A894" s="44"/>
      <c r="B894" s="13">
        <v>29</v>
      </c>
      <c r="C894" s="11" t="s">
        <v>32</v>
      </c>
      <c r="D894" s="3" t="s">
        <v>748</v>
      </c>
      <c r="E894" s="13" t="s">
        <v>837</v>
      </c>
      <c r="F894" s="263" t="s">
        <v>135</v>
      </c>
      <c r="G894" s="381" t="s">
        <v>910</v>
      </c>
      <c r="H894" s="9">
        <v>150</v>
      </c>
      <c r="I894" s="173">
        <v>24</v>
      </c>
      <c r="J894" s="3" t="s">
        <v>1614</v>
      </c>
      <c r="K894" s="13" t="s">
        <v>2252</v>
      </c>
      <c r="L894" s="9">
        <v>2021</v>
      </c>
      <c r="M894" s="437" t="s">
        <v>2504</v>
      </c>
      <c r="N894" s="15">
        <v>9781730162831</v>
      </c>
      <c r="O894" s="280">
        <v>49011010</v>
      </c>
      <c r="P894" s="461">
        <v>0</v>
      </c>
      <c r="Q894" s="188">
        <v>100</v>
      </c>
      <c r="R894" s="171">
        <f t="shared" si="59"/>
        <v>1.4285714285714286</v>
      </c>
      <c r="S894" s="444"/>
      <c r="T894"/>
      <c r="U894"/>
    </row>
    <row r="895" spans="1:21" s="5" customFormat="1" ht="15" x14ac:dyDescent="0.25">
      <c r="A895" s="44"/>
      <c r="B895" s="13">
        <v>30</v>
      </c>
      <c r="C895" s="11" t="s">
        <v>116</v>
      </c>
      <c r="D895" s="3" t="s">
        <v>749</v>
      </c>
      <c r="E895" s="13" t="s">
        <v>837</v>
      </c>
      <c r="F895" s="263" t="s">
        <v>135</v>
      </c>
      <c r="G895" s="381" t="s">
        <v>910</v>
      </c>
      <c r="H895" s="9">
        <v>150</v>
      </c>
      <c r="I895" s="173">
        <v>24</v>
      </c>
      <c r="J895" s="3" t="s">
        <v>1614</v>
      </c>
      <c r="K895" s="13" t="s">
        <v>2252</v>
      </c>
      <c r="L895" s="9">
        <v>2021</v>
      </c>
      <c r="M895" s="437" t="s">
        <v>2504</v>
      </c>
      <c r="N895" s="58">
        <v>9781730162916</v>
      </c>
      <c r="O895" s="280">
        <v>49011010</v>
      </c>
      <c r="P895" s="461">
        <v>0</v>
      </c>
      <c r="Q895" s="188">
        <v>100</v>
      </c>
      <c r="R895" s="171">
        <f t="shared" si="59"/>
        <v>1.4285714285714286</v>
      </c>
      <c r="S895" s="444"/>
      <c r="T895"/>
      <c r="U895"/>
    </row>
    <row r="896" spans="1:21" s="43" customFormat="1" ht="15" x14ac:dyDescent="0.25">
      <c r="A896" s="42"/>
      <c r="B896" s="13">
        <v>31</v>
      </c>
      <c r="C896" s="11" t="s">
        <v>117</v>
      </c>
      <c r="D896" s="3" t="s">
        <v>482</v>
      </c>
      <c r="E896" s="13" t="s">
        <v>837</v>
      </c>
      <c r="F896" s="263" t="s">
        <v>135</v>
      </c>
      <c r="G896" s="381" t="s">
        <v>910</v>
      </c>
      <c r="H896" s="9">
        <v>150</v>
      </c>
      <c r="I896" s="9">
        <v>24</v>
      </c>
      <c r="J896" s="3" t="s">
        <v>1614</v>
      </c>
      <c r="K896" s="13" t="s">
        <v>2252</v>
      </c>
      <c r="L896" s="9">
        <v>2021</v>
      </c>
      <c r="M896" s="437" t="s">
        <v>2504</v>
      </c>
      <c r="N896" s="58">
        <v>9781730163050</v>
      </c>
      <c r="O896" s="280">
        <v>49011010</v>
      </c>
      <c r="P896" s="461">
        <v>0</v>
      </c>
      <c r="Q896" s="188">
        <v>100</v>
      </c>
      <c r="R896" s="171">
        <f t="shared" si="59"/>
        <v>1.4285714285714286</v>
      </c>
      <c r="S896" s="444"/>
      <c r="T896"/>
      <c r="U896"/>
    </row>
    <row r="897" spans="1:21" s="25" customFormat="1" ht="15" x14ac:dyDescent="0.25">
      <c r="A897" s="17"/>
      <c r="B897" s="13">
        <v>32</v>
      </c>
      <c r="C897" s="11" t="s">
        <v>118</v>
      </c>
      <c r="D897" s="3" t="s">
        <v>483</v>
      </c>
      <c r="E897" s="13" t="s">
        <v>837</v>
      </c>
      <c r="F897" s="263" t="s">
        <v>135</v>
      </c>
      <c r="G897" s="381" t="s">
        <v>910</v>
      </c>
      <c r="H897" s="9">
        <v>150</v>
      </c>
      <c r="I897" s="9">
        <v>24</v>
      </c>
      <c r="J897" s="3" t="s">
        <v>1614</v>
      </c>
      <c r="K897" s="13" t="s">
        <v>2252</v>
      </c>
      <c r="L897" s="9">
        <v>2021</v>
      </c>
      <c r="M897" s="437" t="s">
        <v>2504</v>
      </c>
      <c r="N897" s="15">
        <v>9781730163135</v>
      </c>
      <c r="O897" s="280">
        <v>49011010</v>
      </c>
      <c r="P897" s="461">
        <v>0</v>
      </c>
      <c r="Q897" s="188">
        <v>100</v>
      </c>
      <c r="R897" s="171">
        <f t="shared" si="59"/>
        <v>1.4285714285714286</v>
      </c>
      <c r="S897" s="444"/>
      <c r="T897"/>
      <c r="U897"/>
    </row>
    <row r="898" spans="1:21" s="25" customFormat="1" ht="15" x14ac:dyDescent="0.25">
      <c r="A898" s="44"/>
      <c r="B898" s="13">
        <v>33</v>
      </c>
      <c r="C898" s="11" t="s">
        <v>119</v>
      </c>
      <c r="D898" s="3" t="s">
        <v>664</v>
      </c>
      <c r="E898" s="13" t="s">
        <v>837</v>
      </c>
      <c r="F898" s="263" t="s">
        <v>135</v>
      </c>
      <c r="G898" s="381" t="s">
        <v>910</v>
      </c>
      <c r="H898" s="9">
        <v>150</v>
      </c>
      <c r="I898" s="173">
        <v>24</v>
      </c>
      <c r="J898" s="3" t="s">
        <v>1614</v>
      </c>
      <c r="K898" s="13" t="s">
        <v>2252</v>
      </c>
      <c r="L898" s="9">
        <v>2021</v>
      </c>
      <c r="M898" s="437" t="s">
        <v>2504</v>
      </c>
      <c r="N898" s="15">
        <v>9781730163210</v>
      </c>
      <c r="O898" s="280">
        <v>49011010</v>
      </c>
      <c r="P898" s="461">
        <v>0</v>
      </c>
      <c r="Q898" s="188">
        <v>100</v>
      </c>
      <c r="R898" s="171">
        <f t="shared" si="59"/>
        <v>1.4285714285714286</v>
      </c>
      <c r="S898" s="444"/>
      <c r="T898"/>
      <c r="U898"/>
    </row>
    <row r="899" spans="1:21" s="25" customFormat="1" ht="15" x14ac:dyDescent="0.25">
      <c r="A899" s="44"/>
      <c r="B899" s="13">
        <v>34</v>
      </c>
      <c r="C899" s="11" t="s">
        <v>120</v>
      </c>
      <c r="D899" s="3" t="s">
        <v>211</v>
      </c>
      <c r="E899" s="13" t="s">
        <v>837</v>
      </c>
      <c r="F899" s="134" t="s">
        <v>135</v>
      </c>
      <c r="G899" s="381" t="s">
        <v>910</v>
      </c>
      <c r="H899" s="9">
        <v>150</v>
      </c>
      <c r="I899" s="173">
        <v>24</v>
      </c>
      <c r="J899" s="3" t="s">
        <v>1614</v>
      </c>
      <c r="K899" s="13" t="s">
        <v>2252</v>
      </c>
      <c r="L899" s="9">
        <v>2021</v>
      </c>
      <c r="M899" s="437" t="s">
        <v>2504</v>
      </c>
      <c r="N899" s="15">
        <v>9781730163302</v>
      </c>
      <c r="O899" s="280">
        <v>49011010</v>
      </c>
      <c r="P899" s="461">
        <v>0</v>
      </c>
      <c r="Q899" s="188">
        <v>120</v>
      </c>
      <c r="R899" s="171">
        <f t="shared" si="59"/>
        <v>1.7142857142857142</v>
      </c>
      <c r="S899" s="444"/>
      <c r="T899"/>
      <c r="U899"/>
    </row>
    <row r="900" spans="1:21" s="25" customFormat="1" ht="15" x14ac:dyDescent="0.25">
      <c r="A900" s="53"/>
      <c r="B900" s="13">
        <v>35</v>
      </c>
      <c r="C900" s="11" t="s">
        <v>121</v>
      </c>
      <c r="D900" s="3" t="s">
        <v>212</v>
      </c>
      <c r="E900" s="13" t="s">
        <v>837</v>
      </c>
      <c r="F900" s="134" t="s">
        <v>135</v>
      </c>
      <c r="G900" s="381" t="s">
        <v>910</v>
      </c>
      <c r="H900" s="9">
        <v>150</v>
      </c>
      <c r="I900" s="173">
        <v>24</v>
      </c>
      <c r="J900" s="3" t="s">
        <v>1614</v>
      </c>
      <c r="K900" s="13" t="s">
        <v>2252</v>
      </c>
      <c r="L900" s="9">
        <v>2021</v>
      </c>
      <c r="M900" s="437" t="s">
        <v>2504</v>
      </c>
      <c r="N900" s="61">
        <v>9781730163487</v>
      </c>
      <c r="O900" s="280">
        <v>49011010</v>
      </c>
      <c r="P900" s="461">
        <v>0</v>
      </c>
      <c r="Q900" s="188">
        <v>120</v>
      </c>
      <c r="R900" s="171">
        <f t="shared" si="59"/>
        <v>1.7142857142857142</v>
      </c>
      <c r="S900" s="444"/>
      <c r="T900"/>
      <c r="U900"/>
    </row>
    <row r="901" spans="1:21" ht="15" x14ac:dyDescent="0.25">
      <c r="B901" s="13">
        <v>36</v>
      </c>
      <c r="C901" s="11" t="s">
        <v>1247</v>
      </c>
      <c r="D901" s="13" t="s">
        <v>1248</v>
      </c>
      <c r="E901" s="3" t="s">
        <v>1025</v>
      </c>
      <c r="F901" s="134" t="s">
        <v>1269</v>
      </c>
      <c r="G901" s="3" t="s">
        <v>910</v>
      </c>
      <c r="H901" s="172">
        <v>4</v>
      </c>
      <c r="I901" s="222">
        <v>840</v>
      </c>
      <c r="J901" s="3" t="s">
        <v>1733</v>
      </c>
      <c r="K901" s="13" t="s">
        <v>2302</v>
      </c>
      <c r="L901" s="36">
        <v>2021</v>
      </c>
      <c r="M901" s="437" t="s">
        <v>2504</v>
      </c>
      <c r="N901" s="14">
        <v>9789350898130</v>
      </c>
      <c r="O901" s="280">
        <v>49011010</v>
      </c>
      <c r="P901" s="461">
        <v>0</v>
      </c>
      <c r="Q901" s="403">
        <v>3800</v>
      </c>
      <c r="R901" s="109">
        <f t="shared" si="59"/>
        <v>54.285714285714285</v>
      </c>
      <c r="S901" s="444"/>
    </row>
    <row r="902" spans="1:21" s="5" customFormat="1" ht="15" x14ac:dyDescent="0.25">
      <c r="B902" s="7" t="s">
        <v>67</v>
      </c>
      <c r="E902" s="22"/>
      <c r="F902" s="24"/>
      <c r="G902" s="8"/>
      <c r="H902" s="181"/>
      <c r="I902" s="181"/>
      <c r="J902" s="76"/>
      <c r="K902" s="13"/>
      <c r="L902" s="9"/>
      <c r="M902" s="35"/>
      <c r="N902" s="13"/>
      <c r="O902" s="7"/>
      <c r="P902" s="36"/>
      <c r="Q902" s="188"/>
      <c r="R902" s="171"/>
      <c r="S902" s="444"/>
      <c r="T902"/>
      <c r="U902"/>
    </row>
    <row r="903" spans="1:21" s="5" customFormat="1" ht="16.5" customHeight="1" x14ac:dyDescent="0.25">
      <c r="A903" s="34"/>
      <c r="B903" s="13">
        <v>1</v>
      </c>
      <c r="C903" s="3" t="s">
        <v>68</v>
      </c>
      <c r="D903" s="13" t="s">
        <v>881</v>
      </c>
      <c r="E903" s="13" t="s">
        <v>836</v>
      </c>
      <c r="F903" s="134" t="s">
        <v>594</v>
      </c>
      <c r="G903" s="381" t="s">
        <v>910</v>
      </c>
      <c r="H903" s="9">
        <v>160</v>
      </c>
      <c r="I903" s="181">
        <v>32</v>
      </c>
      <c r="J903" s="3" t="s">
        <v>1614</v>
      </c>
      <c r="K903" s="13" t="s">
        <v>2202</v>
      </c>
      <c r="L903" s="9">
        <v>2021</v>
      </c>
      <c r="M903" s="437" t="s">
        <v>2505</v>
      </c>
      <c r="N903" s="117">
        <v>9789350896884</v>
      </c>
      <c r="O903" s="280">
        <v>49011010</v>
      </c>
      <c r="P903" s="461">
        <v>0</v>
      </c>
      <c r="Q903" s="188">
        <v>130</v>
      </c>
      <c r="R903" s="171">
        <f t="shared" ref="R903:R933" si="60">Q903/70</f>
        <v>1.8571428571428572</v>
      </c>
      <c r="S903" s="444"/>
      <c r="T903"/>
      <c r="U903"/>
    </row>
    <row r="904" spans="1:21" s="5" customFormat="1" ht="16.5" customHeight="1" x14ac:dyDescent="0.25">
      <c r="A904" s="17"/>
      <c r="B904" s="13">
        <v>2</v>
      </c>
      <c r="C904" s="3" t="s">
        <v>69</v>
      </c>
      <c r="D904" s="13" t="s">
        <v>882</v>
      </c>
      <c r="E904" s="13" t="s">
        <v>836</v>
      </c>
      <c r="F904" s="134" t="s">
        <v>594</v>
      </c>
      <c r="G904" s="381" t="s">
        <v>910</v>
      </c>
      <c r="H904" s="9">
        <v>160</v>
      </c>
      <c r="I904" s="181">
        <v>32</v>
      </c>
      <c r="J904" s="3" t="s">
        <v>1614</v>
      </c>
      <c r="K904" s="13" t="s">
        <v>2202</v>
      </c>
      <c r="L904" s="9">
        <v>2021</v>
      </c>
      <c r="M904" s="437" t="s">
        <v>2505</v>
      </c>
      <c r="N904" s="117">
        <v>9789350896921</v>
      </c>
      <c r="O904" s="280">
        <v>49011010</v>
      </c>
      <c r="P904" s="461">
        <v>0</v>
      </c>
      <c r="Q904" s="188">
        <v>130</v>
      </c>
      <c r="R904" s="171">
        <f t="shared" si="60"/>
        <v>1.8571428571428572</v>
      </c>
      <c r="S904" s="444"/>
      <c r="T904"/>
      <c r="U904"/>
    </row>
    <row r="905" spans="1:21" s="5" customFormat="1" ht="16.5" customHeight="1" x14ac:dyDescent="0.25">
      <c r="A905" s="17"/>
      <c r="B905" s="13">
        <v>3</v>
      </c>
      <c r="C905" s="3" t="s">
        <v>70</v>
      </c>
      <c r="D905" s="13" t="s">
        <v>883</v>
      </c>
      <c r="E905" s="13" t="s">
        <v>836</v>
      </c>
      <c r="F905" s="134" t="s">
        <v>594</v>
      </c>
      <c r="G905" s="381" t="s">
        <v>910</v>
      </c>
      <c r="H905" s="9">
        <v>160</v>
      </c>
      <c r="I905" s="181">
        <v>32</v>
      </c>
      <c r="J905" s="3" t="s">
        <v>1614</v>
      </c>
      <c r="K905" s="13" t="s">
        <v>2202</v>
      </c>
      <c r="L905" s="9">
        <v>2021</v>
      </c>
      <c r="M905" s="437" t="s">
        <v>2505</v>
      </c>
      <c r="N905" s="117">
        <v>9789350898161</v>
      </c>
      <c r="O905" s="280">
        <v>49011010</v>
      </c>
      <c r="P905" s="461">
        <v>0</v>
      </c>
      <c r="Q905" s="188">
        <v>130</v>
      </c>
      <c r="R905" s="171">
        <f t="shared" si="60"/>
        <v>1.8571428571428572</v>
      </c>
      <c r="S905" s="444"/>
      <c r="T905"/>
      <c r="U905"/>
    </row>
    <row r="906" spans="1:21" s="5" customFormat="1" ht="16.5" customHeight="1" x14ac:dyDescent="0.25">
      <c r="A906" s="17"/>
      <c r="B906" s="13">
        <v>4</v>
      </c>
      <c r="C906" s="3" t="s">
        <v>71</v>
      </c>
      <c r="D906" s="13" t="s">
        <v>884</v>
      </c>
      <c r="E906" s="13" t="s">
        <v>836</v>
      </c>
      <c r="F906" s="134" t="s">
        <v>594</v>
      </c>
      <c r="G906" s="381" t="s">
        <v>910</v>
      </c>
      <c r="H906" s="9">
        <v>160</v>
      </c>
      <c r="I906" s="181">
        <v>32</v>
      </c>
      <c r="J906" s="3" t="s">
        <v>1614</v>
      </c>
      <c r="K906" s="13" t="s">
        <v>2202</v>
      </c>
      <c r="L906" s="9">
        <v>2021</v>
      </c>
      <c r="M906" s="437" t="s">
        <v>2505</v>
      </c>
      <c r="N906" s="117">
        <v>9789350898178</v>
      </c>
      <c r="O906" s="280">
        <v>49011010</v>
      </c>
      <c r="P906" s="461">
        <v>0</v>
      </c>
      <c r="Q906" s="188">
        <v>130</v>
      </c>
      <c r="R906" s="171">
        <f t="shared" si="60"/>
        <v>1.8571428571428572</v>
      </c>
      <c r="S906" s="444"/>
      <c r="T906"/>
      <c r="U906"/>
    </row>
    <row r="907" spans="1:21" s="5" customFormat="1" ht="16.5" customHeight="1" x14ac:dyDescent="0.25">
      <c r="A907" s="17"/>
      <c r="B907" s="13">
        <v>5</v>
      </c>
      <c r="C907" s="3" t="s">
        <v>72</v>
      </c>
      <c r="D907" s="13" t="s">
        <v>885</v>
      </c>
      <c r="E907" s="13" t="s">
        <v>836</v>
      </c>
      <c r="F907" s="134" t="s">
        <v>594</v>
      </c>
      <c r="G907" s="381" t="s">
        <v>910</v>
      </c>
      <c r="H907" s="9">
        <v>160</v>
      </c>
      <c r="I907" s="181">
        <v>32</v>
      </c>
      <c r="J907" s="3" t="s">
        <v>1614</v>
      </c>
      <c r="K907" s="13" t="s">
        <v>2202</v>
      </c>
      <c r="L907" s="9">
        <v>2021</v>
      </c>
      <c r="M907" s="437" t="s">
        <v>2505</v>
      </c>
      <c r="N907" s="117">
        <v>9789350896952</v>
      </c>
      <c r="O907" s="280">
        <v>49011010</v>
      </c>
      <c r="P907" s="461">
        <v>0</v>
      </c>
      <c r="Q907" s="188">
        <v>130</v>
      </c>
      <c r="R907" s="171">
        <f t="shared" si="60"/>
        <v>1.8571428571428572</v>
      </c>
      <c r="S907" s="444"/>
      <c r="T907"/>
      <c r="U907"/>
    </row>
    <row r="908" spans="1:21" s="5" customFormat="1" ht="16.5" customHeight="1" x14ac:dyDescent="0.25">
      <c r="A908" s="17"/>
      <c r="B908" s="13">
        <v>6</v>
      </c>
      <c r="C908" s="3" t="s">
        <v>73</v>
      </c>
      <c r="D908" s="13" t="s">
        <v>886</v>
      </c>
      <c r="E908" s="13" t="s">
        <v>836</v>
      </c>
      <c r="F908" s="134" t="s">
        <v>594</v>
      </c>
      <c r="G908" s="381" t="s">
        <v>910</v>
      </c>
      <c r="H908" s="9">
        <v>160</v>
      </c>
      <c r="I908" s="181">
        <v>32</v>
      </c>
      <c r="J908" s="3" t="s">
        <v>1614</v>
      </c>
      <c r="K908" s="13" t="s">
        <v>2202</v>
      </c>
      <c r="L908" s="9">
        <v>2021</v>
      </c>
      <c r="M908" s="437" t="s">
        <v>2505</v>
      </c>
      <c r="N908" s="117">
        <v>9789350897003</v>
      </c>
      <c r="O908" s="280">
        <v>49011010</v>
      </c>
      <c r="P908" s="461">
        <v>0</v>
      </c>
      <c r="Q908" s="188">
        <v>130</v>
      </c>
      <c r="R908" s="171">
        <f t="shared" si="60"/>
        <v>1.8571428571428572</v>
      </c>
      <c r="S908" s="444"/>
      <c r="T908"/>
      <c r="U908"/>
    </row>
    <row r="909" spans="1:21" s="5" customFormat="1" ht="16.5" customHeight="1" x14ac:dyDescent="0.25">
      <c r="A909" s="17"/>
      <c r="B909" s="13">
        <v>7</v>
      </c>
      <c r="C909" s="3" t="s">
        <v>74</v>
      </c>
      <c r="D909" s="13" t="s">
        <v>887</v>
      </c>
      <c r="E909" s="13" t="s">
        <v>836</v>
      </c>
      <c r="F909" s="134" t="s">
        <v>594</v>
      </c>
      <c r="G909" s="381" t="s">
        <v>910</v>
      </c>
      <c r="H909" s="9">
        <v>160</v>
      </c>
      <c r="I909" s="181">
        <v>32</v>
      </c>
      <c r="J909" s="3" t="s">
        <v>1614</v>
      </c>
      <c r="K909" s="13" t="s">
        <v>2202</v>
      </c>
      <c r="L909" s="9">
        <v>2021</v>
      </c>
      <c r="M909" s="437" t="s">
        <v>2505</v>
      </c>
      <c r="N909" s="117">
        <v>9789350896914</v>
      </c>
      <c r="O909" s="280">
        <v>49011010</v>
      </c>
      <c r="P909" s="461">
        <v>0</v>
      </c>
      <c r="Q909" s="188">
        <v>130</v>
      </c>
      <c r="R909" s="171">
        <f t="shared" si="60"/>
        <v>1.8571428571428572</v>
      </c>
      <c r="S909" s="444"/>
      <c r="T909"/>
      <c r="U909"/>
    </row>
    <row r="910" spans="1:21" s="5" customFormat="1" ht="16.5" customHeight="1" x14ac:dyDescent="0.25">
      <c r="A910" s="17"/>
      <c r="B910" s="13">
        <v>8</v>
      </c>
      <c r="C910" s="3" t="s">
        <v>75</v>
      </c>
      <c r="D910" s="131" t="s">
        <v>888</v>
      </c>
      <c r="E910" s="13" t="s">
        <v>836</v>
      </c>
      <c r="F910" s="134" t="s">
        <v>594</v>
      </c>
      <c r="G910" s="381" t="s">
        <v>910</v>
      </c>
      <c r="H910" s="9">
        <v>160</v>
      </c>
      <c r="I910" s="181">
        <v>32</v>
      </c>
      <c r="J910" s="3" t="s">
        <v>1614</v>
      </c>
      <c r="K910" s="13" t="s">
        <v>2202</v>
      </c>
      <c r="L910" s="9">
        <v>2021</v>
      </c>
      <c r="M910" s="437" t="s">
        <v>2505</v>
      </c>
      <c r="N910" s="117">
        <v>9789350898185</v>
      </c>
      <c r="O910" s="280">
        <v>49011010</v>
      </c>
      <c r="P910" s="461">
        <v>0</v>
      </c>
      <c r="Q910" s="188">
        <v>130</v>
      </c>
      <c r="R910" s="171">
        <f t="shared" si="60"/>
        <v>1.8571428571428572</v>
      </c>
      <c r="S910" s="444"/>
      <c r="T910"/>
      <c r="U910"/>
    </row>
    <row r="911" spans="1:21" s="5" customFormat="1" ht="16.5" customHeight="1" x14ac:dyDescent="0.25">
      <c r="A911" s="17"/>
      <c r="B911" s="13">
        <v>9</v>
      </c>
      <c r="C911" s="3" t="s">
        <v>76</v>
      </c>
      <c r="D911" s="131" t="s">
        <v>889</v>
      </c>
      <c r="E911" s="13" t="s">
        <v>836</v>
      </c>
      <c r="F911" s="134" t="s">
        <v>594</v>
      </c>
      <c r="G911" s="381" t="s">
        <v>910</v>
      </c>
      <c r="H911" s="9">
        <v>160</v>
      </c>
      <c r="I911" s="181">
        <v>32</v>
      </c>
      <c r="J911" s="3" t="s">
        <v>1614</v>
      </c>
      <c r="K911" s="13" t="s">
        <v>2202</v>
      </c>
      <c r="L911" s="9">
        <v>2021</v>
      </c>
      <c r="M911" s="437" t="s">
        <v>2505</v>
      </c>
      <c r="N911" s="117">
        <v>9789350896877</v>
      </c>
      <c r="O911" s="280">
        <v>49011010</v>
      </c>
      <c r="P911" s="461">
        <v>0</v>
      </c>
      <c r="Q911" s="188">
        <v>130</v>
      </c>
      <c r="R911" s="171">
        <f t="shared" si="60"/>
        <v>1.8571428571428572</v>
      </c>
      <c r="S911" s="444"/>
      <c r="T911"/>
      <c r="U911"/>
    </row>
    <row r="912" spans="1:21" s="5" customFormat="1" ht="16.5" customHeight="1" x14ac:dyDescent="0.25">
      <c r="A912" s="17"/>
      <c r="B912" s="13">
        <v>10</v>
      </c>
      <c r="C912" s="3" t="s">
        <v>77</v>
      </c>
      <c r="D912" s="13" t="s">
        <v>890</v>
      </c>
      <c r="E912" s="13" t="s">
        <v>836</v>
      </c>
      <c r="F912" s="134" t="s">
        <v>594</v>
      </c>
      <c r="G912" s="381" t="s">
        <v>910</v>
      </c>
      <c r="H912" s="9">
        <v>160</v>
      </c>
      <c r="I912" s="181">
        <v>32</v>
      </c>
      <c r="J912" s="3" t="s">
        <v>1614</v>
      </c>
      <c r="K912" s="13" t="s">
        <v>2202</v>
      </c>
      <c r="L912" s="9">
        <v>2021</v>
      </c>
      <c r="M912" s="437" t="s">
        <v>2505</v>
      </c>
      <c r="N912" s="117">
        <v>9789350896839</v>
      </c>
      <c r="O912" s="280">
        <v>49011010</v>
      </c>
      <c r="P912" s="461">
        <v>0</v>
      </c>
      <c r="Q912" s="188">
        <v>130</v>
      </c>
      <c r="R912" s="171">
        <f t="shared" si="60"/>
        <v>1.8571428571428572</v>
      </c>
      <c r="S912" s="444"/>
      <c r="T912"/>
      <c r="U912"/>
    </row>
    <row r="913" spans="1:21" s="5" customFormat="1" ht="16.5" customHeight="1" x14ac:dyDescent="0.25">
      <c r="A913" s="17"/>
      <c r="B913" s="13">
        <v>11</v>
      </c>
      <c r="C913" s="3" t="s">
        <v>78</v>
      </c>
      <c r="D913" s="13" t="s">
        <v>891</v>
      </c>
      <c r="E913" s="13" t="s">
        <v>836</v>
      </c>
      <c r="F913" s="134" t="s">
        <v>594</v>
      </c>
      <c r="G913" s="381" t="s">
        <v>910</v>
      </c>
      <c r="H913" s="9">
        <v>160</v>
      </c>
      <c r="I913" s="181">
        <v>32</v>
      </c>
      <c r="J913" s="3" t="s">
        <v>1614</v>
      </c>
      <c r="K913" s="13" t="s">
        <v>2202</v>
      </c>
      <c r="L913" s="9">
        <v>2021</v>
      </c>
      <c r="M913" s="437" t="s">
        <v>2505</v>
      </c>
      <c r="N913" s="117">
        <v>9789350896822</v>
      </c>
      <c r="O913" s="280">
        <v>49011010</v>
      </c>
      <c r="P913" s="461">
        <v>0</v>
      </c>
      <c r="Q913" s="188">
        <v>130</v>
      </c>
      <c r="R913" s="171">
        <f t="shared" si="60"/>
        <v>1.8571428571428572</v>
      </c>
      <c r="S913" s="444"/>
      <c r="T913"/>
      <c r="U913"/>
    </row>
    <row r="914" spans="1:21" s="5" customFormat="1" ht="16.5" customHeight="1" x14ac:dyDescent="0.25">
      <c r="A914" s="17"/>
      <c r="B914" s="13">
        <v>12</v>
      </c>
      <c r="C914" s="3" t="s">
        <v>79</v>
      </c>
      <c r="D914" s="13" t="s">
        <v>892</v>
      </c>
      <c r="E914" s="13" t="s">
        <v>836</v>
      </c>
      <c r="F914" s="134" t="s">
        <v>594</v>
      </c>
      <c r="G914" s="381" t="s">
        <v>910</v>
      </c>
      <c r="H914" s="9">
        <v>160</v>
      </c>
      <c r="I914" s="181">
        <v>32</v>
      </c>
      <c r="J914" s="3" t="s">
        <v>1614</v>
      </c>
      <c r="K914" s="13" t="s">
        <v>2202</v>
      </c>
      <c r="L914" s="9">
        <v>2021</v>
      </c>
      <c r="M914" s="437" t="s">
        <v>2505</v>
      </c>
      <c r="N914" s="117">
        <v>9789350896846</v>
      </c>
      <c r="O914" s="280">
        <v>49011010</v>
      </c>
      <c r="P914" s="461">
        <v>0</v>
      </c>
      <c r="Q914" s="188">
        <v>130</v>
      </c>
      <c r="R914" s="171">
        <f t="shared" si="60"/>
        <v>1.8571428571428572</v>
      </c>
      <c r="S914" s="444"/>
      <c r="T914"/>
      <c r="U914"/>
    </row>
    <row r="915" spans="1:21" s="5" customFormat="1" ht="16.5" customHeight="1" x14ac:dyDescent="0.25">
      <c r="A915" s="17"/>
      <c r="B915" s="13">
        <v>13</v>
      </c>
      <c r="C915" s="3" t="s">
        <v>80</v>
      </c>
      <c r="D915" s="13" t="s">
        <v>893</v>
      </c>
      <c r="E915" s="13" t="s">
        <v>836</v>
      </c>
      <c r="F915" s="134" t="s">
        <v>594</v>
      </c>
      <c r="G915" s="381" t="s">
        <v>910</v>
      </c>
      <c r="H915" s="9">
        <v>160</v>
      </c>
      <c r="I915" s="181">
        <v>32</v>
      </c>
      <c r="J915" s="3" t="s">
        <v>1614</v>
      </c>
      <c r="K915" s="13" t="s">
        <v>2202</v>
      </c>
      <c r="L915" s="9">
        <v>2021</v>
      </c>
      <c r="M915" s="437" t="s">
        <v>2505</v>
      </c>
      <c r="N915" s="117">
        <v>9789350896990</v>
      </c>
      <c r="O915" s="280">
        <v>49011010</v>
      </c>
      <c r="P915" s="461">
        <v>0</v>
      </c>
      <c r="Q915" s="188">
        <v>130</v>
      </c>
      <c r="R915" s="171">
        <f t="shared" si="60"/>
        <v>1.8571428571428572</v>
      </c>
      <c r="S915" s="444"/>
      <c r="T915"/>
      <c r="U915"/>
    </row>
    <row r="916" spans="1:21" s="5" customFormat="1" ht="16.5" customHeight="1" x14ac:dyDescent="0.25">
      <c r="A916" s="17"/>
      <c r="B916" s="13">
        <v>14</v>
      </c>
      <c r="C916" s="3" t="s">
        <v>81</v>
      </c>
      <c r="D916" s="13" t="s">
        <v>894</v>
      </c>
      <c r="E916" s="13" t="s">
        <v>836</v>
      </c>
      <c r="F916" s="134" t="s">
        <v>594</v>
      </c>
      <c r="G916" s="381" t="s">
        <v>910</v>
      </c>
      <c r="H916" s="9">
        <v>160</v>
      </c>
      <c r="I916" s="181">
        <v>32</v>
      </c>
      <c r="J916" s="3" t="s">
        <v>1614</v>
      </c>
      <c r="K916" s="13" t="s">
        <v>2202</v>
      </c>
      <c r="L916" s="9">
        <v>2021</v>
      </c>
      <c r="M916" s="437" t="s">
        <v>2505</v>
      </c>
      <c r="N916" s="117">
        <v>9789350898192</v>
      </c>
      <c r="O916" s="280">
        <v>49011010</v>
      </c>
      <c r="P916" s="461">
        <v>0</v>
      </c>
      <c r="Q916" s="188">
        <v>130</v>
      </c>
      <c r="R916" s="171">
        <f t="shared" si="60"/>
        <v>1.8571428571428572</v>
      </c>
      <c r="S916" s="444"/>
      <c r="T916"/>
      <c r="U916"/>
    </row>
    <row r="917" spans="1:21" s="5" customFormat="1" ht="16.5" customHeight="1" x14ac:dyDescent="0.25">
      <c r="A917" s="17"/>
      <c r="B917" s="13">
        <v>15</v>
      </c>
      <c r="C917" s="3" t="s">
        <v>82</v>
      </c>
      <c r="D917" s="13" t="s">
        <v>895</v>
      </c>
      <c r="E917" s="13" t="s">
        <v>836</v>
      </c>
      <c r="F917" s="134" t="s">
        <v>594</v>
      </c>
      <c r="G917" s="381" t="s">
        <v>910</v>
      </c>
      <c r="H917" s="9">
        <v>160</v>
      </c>
      <c r="I917" s="181">
        <v>32</v>
      </c>
      <c r="J917" s="3" t="s">
        <v>1614</v>
      </c>
      <c r="K917" s="13" t="s">
        <v>2202</v>
      </c>
      <c r="L917" s="9">
        <v>2021</v>
      </c>
      <c r="M917" s="437" t="s">
        <v>2505</v>
      </c>
      <c r="N917" s="117">
        <v>9789350897010</v>
      </c>
      <c r="O917" s="280">
        <v>49011010</v>
      </c>
      <c r="P917" s="461">
        <v>0</v>
      </c>
      <c r="Q917" s="188">
        <v>130</v>
      </c>
      <c r="R917" s="171">
        <f t="shared" si="60"/>
        <v>1.8571428571428572</v>
      </c>
      <c r="S917" s="444"/>
      <c r="T917"/>
      <c r="U917"/>
    </row>
    <row r="918" spans="1:21" s="5" customFormat="1" ht="16.5" customHeight="1" x14ac:dyDescent="0.25">
      <c r="A918" s="17"/>
      <c r="B918" s="13">
        <v>16</v>
      </c>
      <c r="C918" s="3" t="s">
        <v>83</v>
      </c>
      <c r="D918" s="13" t="s">
        <v>896</v>
      </c>
      <c r="E918" s="13" t="s">
        <v>836</v>
      </c>
      <c r="F918" s="134" t="s">
        <v>594</v>
      </c>
      <c r="G918" s="381" t="s">
        <v>910</v>
      </c>
      <c r="H918" s="9">
        <v>160</v>
      </c>
      <c r="I918" s="181">
        <v>32</v>
      </c>
      <c r="J918" s="3" t="s">
        <v>1614</v>
      </c>
      <c r="K918" s="13" t="s">
        <v>2202</v>
      </c>
      <c r="L918" s="9">
        <v>2021</v>
      </c>
      <c r="M918" s="437" t="s">
        <v>2505</v>
      </c>
      <c r="N918" s="117">
        <v>9789350896983</v>
      </c>
      <c r="O918" s="280">
        <v>49011010</v>
      </c>
      <c r="P918" s="461">
        <v>0</v>
      </c>
      <c r="Q918" s="188">
        <v>130</v>
      </c>
      <c r="R918" s="171">
        <f t="shared" si="60"/>
        <v>1.8571428571428572</v>
      </c>
      <c r="S918" s="444"/>
      <c r="T918"/>
      <c r="U918"/>
    </row>
    <row r="919" spans="1:21" s="5" customFormat="1" ht="16.5" customHeight="1" x14ac:dyDescent="0.25">
      <c r="A919" s="17"/>
      <c r="B919" s="13">
        <v>17</v>
      </c>
      <c r="C919" s="3" t="s">
        <v>84</v>
      </c>
      <c r="D919" s="13" t="s">
        <v>897</v>
      </c>
      <c r="E919" s="13" t="s">
        <v>836</v>
      </c>
      <c r="F919" s="134" t="s">
        <v>594</v>
      </c>
      <c r="G919" s="381" t="s">
        <v>910</v>
      </c>
      <c r="H919" s="9">
        <v>160</v>
      </c>
      <c r="I919" s="181">
        <v>32</v>
      </c>
      <c r="J919" s="3" t="s">
        <v>1614</v>
      </c>
      <c r="K919" s="13" t="s">
        <v>2202</v>
      </c>
      <c r="L919" s="9">
        <v>2021</v>
      </c>
      <c r="M919" s="437" t="s">
        <v>2505</v>
      </c>
      <c r="N919" s="117">
        <v>9789350896860</v>
      </c>
      <c r="O919" s="280">
        <v>49011010</v>
      </c>
      <c r="P919" s="461">
        <v>0</v>
      </c>
      <c r="Q919" s="188">
        <v>130</v>
      </c>
      <c r="R919" s="171">
        <f t="shared" si="60"/>
        <v>1.8571428571428572</v>
      </c>
      <c r="S919" s="444"/>
      <c r="T919"/>
      <c r="U919"/>
    </row>
    <row r="920" spans="1:21" s="5" customFormat="1" ht="16.5" customHeight="1" x14ac:dyDescent="0.25">
      <c r="A920" s="17"/>
      <c r="B920" s="13">
        <v>18</v>
      </c>
      <c r="C920" s="3" t="s">
        <v>85</v>
      </c>
      <c r="D920" s="13" t="s">
        <v>898</v>
      </c>
      <c r="E920" s="13" t="s">
        <v>836</v>
      </c>
      <c r="F920" s="134" t="s">
        <v>594</v>
      </c>
      <c r="G920" s="381" t="s">
        <v>910</v>
      </c>
      <c r="H920" s="9">
        <v>160</v>
      </c>
      <c r="I920" s="181">
        <v>32</v>
      </c>
      <c r="J920" s="3" t="s">
        <v>1614</v>
      </c>
      <c r="K920" s="13" t="s">
        <v>2202</v>
      </c>
      <c r="L920" s="9">
        <v>2021</v>
      </c>
      <c r="M920" s="437" t="s">
        <v>2505</v>
      </c>
      <c r="N920" s="117">
        <v>9789350896853</v>
      </c>
      <c r="O920" s="280">
        <v>49011010</v>
      </c>
      <c r="P920" s="461">
        <v>0</v>
      </c>
      <c r="Q920" s="188">
        <v>130</v>
      </c>
      <c r="R920" s="171">
        <f t="shared" si="60"/>
        <v>1.8571428571428572</v>
      </c>
      <c r="S920" s="444"/>
      <c r="T920"/>
      <c r="U920"/>
    </row>
    <row r="921" spans="1:21" s="5" customFormat="1" ht="16.5" customHeight="1" x14ac:dyDescent="0.25">
      <c r="A921" s="17"/>
      <c r="B921" s="13">
        <v>19</v>
      </c>
      <c r="C921" s="3" t="s">
        <v>86</v>
      </c>
      <c r="D921" s="13" t="s">
        <v>899</v>
      </c>
      <c r="E921" s="13" t="s">
        <v>836</v>
      </c>
      <c r="F921" s="134" t="s">
        <v>594</v>
      </c>
      <c r="G921" s="381" t="s">
        <v>910</v>
      </c>
      <c r="H921" s="9">
        <v>160</v>
      </c>
      <c r="I921" s="181">
        <v>32</v>
      </c>
      <c r="J921" s="3" t="s">
        <v>1614</v>
      </c>
      <c r="K921" s="13" t="s">
        <v>2202</v>
      </c>
      <c r="L921" s="9">
        <v>2021</v>
      </c>
      <c r="M921" s="437" t="s">
        <v>2505</v>
      </c>
      <c r="N921" s="117">
        <v>9789350896907</v>
      </c>
      <c r="O921" s="280">
        <v>49011010</v>
      </c>
      <c r="P921" s="461">
        <v>0</v>
      </c>
      <c r="Q921" s="188">
        <v>130</v>
      </c>
      <c r="R921" s="171">
        <f t="shared" si="60"/>
        <v>1.8571428571428572</v>
      </c>
      <c r="S921" s="444"/>
      <c r="T921"/>
      <c r="U921"/>
    </row>
    <row r="922" spans="1:21" s="5" customFormat="1" ht="24" customHeight="1" x14ac:dyDescent="0.25">
      <c r="A922" s="26"/>
      <c r="B922" s="13">
        <v>20</v>
      </c>
      <c r="C922" s="3" t="s">
        <v>87</v>
      </c>
      <c r="D922" s="13" t="s">
        <v>900</v>
      </c>
      <c r="E922" s="13" t="s">
        <v>836</v>
      </c>
      <c r="F922" s="134" t="s">
        <v>594</v>
      </c>
      <c r="G922" s="381" t="s">
        <v>910</v>
      </c>
      <c r="H922" s="9">
        <v>160</v>
      </c>
      <c r="I922" s="181">
        <v>32</v>
      </c>
      <c r="J922" s="3" t="s">
        <v>1614</v>
      </c>
      <c r="K922" s="13" t="s">
        <v>2202</v>
      </c>
      <c r="L922" s="9">
        <v>2021</v>
      </c>
      <c r="M922" s="437" t="s">
        <v>2505</v>
      </c>
      <c r="N922" s="117">
        <v>9789350898208</v>
      </c>
      <c r="O922" s="280">
        <v>49011010</v>
      </c>
      <c r="P922" s="461">
        <v>0</v>
      </c>
      <c r="Q922" s="188">
        <v>130</v>
      </c>
      <c r="R922" s="171">
        <f t="shared" si="60"/>
        <v>1.8571428571428572</v>
      </c>
      <c r="S922" s="444"/>
      <c r="T922"/>
      <c r="U922"/>
    </row>
    <row r="923" spans="1:21" s="5" customFormat="1" ht="24" customHeight="1" x14ac:dyDescent="0.25">
      <c r="B923" s="13">
        <v>21</v>
      </c>
      <c r="C923" s="3" t="s">
        <v>1027</v>
      </c>
      <c r="D923" s="13" t="s">
        <v>1024</v>
      </c>
      <c r="E923" s="13" t="s">
        <v>836</v>
      </c>
      <c r="F923" s="134" t="s">
        <v>594</v>
      </c>
      <c r="G923" s="381" t="s">
        <v>910</v>
      </c>
      <c r="H923" s="9">
        <v>160</v>
      </c>
      <c r="I923" s="36">
        <v>32</v>
      </c>
      <c r="J923" s="3" t="s">
        <v>1614</v>
      </c>
      <c r="K923" s="13" t="s">
        <v>2205</v>
      </c>
      <c r="L923" s="9">
        <v>2021</v>
      </c>
      <c r="M923" s="437" t="s">
        <v>2505</v>
      </c>
      <c r="N923" s="117">
        <v>9789350896938</v>
      </c>
      <c r="O923" s="280">
        <v>49011010</v>
      </c>
      <c r="P923" s="461">
        <v>0</v>
      </c>
      <c r="Q923" s="188">
        <v>130</v>
      </c>
      <c r="R923" s="171">
        <f t="shared" si="60"/>
        <v>1.8571428571428572</v>
      </c>
      <c r="S923" s="444"/>
      <c r="T923"/>
      <c r="U923"/>
    </row>
    <row r="924" spans="1:21" s="5" customFormat="1" ht="24" customHeight="1" x14ac:dyDescent="0.25">
      <c r="B924" s="13">
        <v>22</v>
      </c>
      <c r="C924" s="3" t="s">
        <v>1042</v>
      </c>
      <c r="D924" s="13" t="s">
        <v>1045</v>
      </c>
      <c r="E924" s="13" t="s">
        <v>836</v>
      </c>
      <c r="F924" s="205" t="s">
        <v>594</v>
      </c>
      <c r="G924" s="381" t="s">
        <v>910</v>
      </c>
      <c r="H924" s="9">
        <v>160</v>
      </c>
      <c r="I924" s="108">
        <v>32</v>
      </c>
      <c r="J924" s="3" t="s">
        <v>1614</v>
      </c>
      <c r="K924" s="13" t="s">
        <v>2205</v>
      </c>
      <c r="L924" s="9">
        <v>2021</v>
      </c>
      <c r="M924" s="437" t="s">
        <v>2505</v>
      </c>
      <c r="N924" s="117">
        <v>9789350899694</v>
      </c>
      <c r="O924" s="280">
        <v>49011010</v>
      </c>
      <c r="P924" s="461">
        <v>0</v>
      </c>
      <c r="Q924" s="188">
        <v>130</v>
      </c>
      <c r="R924" s="171">
        <f t="shared" si="60"/>
        <v>1.8571428571428572</v>
      </c>
      <c r="S924" s="444"/>
      <c r="T924"/>
      <c r="U924"/>
    </row>
    <row r="925" spans="1:21" s="5" customFormat="1" ht="24" customHeight="1" x14ac:dyDescent="0.25">
      <c r="B925" s="13">
        <v>23</v>
      </c>
      <c r="C925" s="3" t="s">
        <v>1043</v>
      </c>
      <c r="D925" s="13" t="s">
        <v>1046</v>
      </c>
      <c r="E925" s="13" t="s">
        <v>836</v>
      </c>
      <c r="F925" s="205" t="s">
        <v>594</v>
      </c>
      <c r="G925" s="381" t="s">
        <v>910</v>
      </c>
      <c r="H925" s="9">
        <v>160</v>
      </c>
      <c r="I925" s="108">
        <v>32</v>
      </c>
      <c r="J925" s="3" t="s">
        <v>1614</v>
      </c>
      <c r="K925" s="13" t="s">
        <v>2205</v>
      </c>
      <c r="L925" s="9">
        <v>2021</v>
      </c>
      <c r="M925" s="437" t="s">
        <v>2505</v>
      </c>
      <c r="N925" s="117">
        <v>9789350899700</v>
      </c>
      <c r="O925" s="280">
        <v>49011010</v>
      </c>
      <c r="P925" s="461">
        <v>0</v>
      </c>
      <c r="Q925" s="188">
        <v>130</v>
      </c>
      <c r="R925" s="171">
        <f t="shared" si="60"/>
        <v>1.8571428571428572</v>
      </c>
      <c r="S925" s="444"/>
      <c r="T925"/>
      <c r="U925"/>
    </row>
    <row r="926" spans="1:21" s="5" customFormat="1" ht="24" customHeight="1" x14ac:dyDescent="0.25">
      <c r="B926" s="13">
        <v>24</v>
      </c>
      <c r="C926" s="3" t="s">
        <v>1048</v>
      </c>
      <c r="D926" s="13" t="s">
        <v>1047</v>
      </c>
      <c r="E926" s="13" t="s">
        <v>836</v>
      </c>
      <c r="F926" s="205" t="s">
        <v>594</v>
      </c>
      <c r="G926" s="381" t="s">
        <v>910</v>
      </c>
      <c r="H926" s="9">
        <v>160</v>
      </c>
      <c r="I926" s="108">
        <v>32</v>
      </c>
      <c r="J926" s="3" t="s">
        <v>1614</v>
      </c>
      <c r="K926" s="13" t="s">
        <v>2205</v>
      </c>
      <c r="L926" s="9">
        <v>2021</v>
      </c>
      <c r="M926" s="437" t="s">
        <v>2505</v>
      </c>
      <c r="N926" s="117">
        <v>9789350899717</v>
      </c>
      <c r="O926" s="280">
        <v>49011010</v>
      </c>
      <c r="P926" s="461">
        <v>0</v>
      </c>
      <c r="Q926" s="188">
        <v>130</v>
      </c>
      <c r="R926" s="171">
        <f t="shared" si="60"/>
        <v>1.8571428571428572</v>
      </c>
      <c r="S926" s="444"/>
      <c r="T926"/>
      <c r="U926"/>
    </row>
    <row r="927" spans="1:21" s="5" customFormat="1" ht="24" customHeight="1" x14ac:dyDescent="0.25">
      <c r="B927" s="13">
        <v>25</v>
      </c>
      <c r="C927" s="3" t="s">
        <v>1044</v>
      </c>
      <c r="D927" s="13" t="s">
        <v>1026</v>
      </c>
      <c r="E927" s="13" t="s">
        <v>836</v>
      </c>
      <c r="F927" s="134" t="s">
        <v>594</v>
      </c>
      <c r="G927" s="381" t="s">
        <v>910</v>
      </c>
      <c r="H927" s="9">
        <v>160</v>
      </c>
      <c r="I927" s="36">
        <v>32</v>
      </c>
      <c r="J927" s="3" t="s">
        <v>1614</v>
      </c>
      <c r="K927" s="13" t="s">
        <v>2205</v>
      </c>
      <c r="L927" s="9">
        <v>2021</v>
      </c>
      <c r="M927" s="437" t="s">
        <v>2505</v>
      </c>
      <c r="N927" s="117">
        <v>9789350896891</v>
      </c>
      <c r="O927" s="280">
        <v>49011010</v>
      </c>
      <c r="P927" s="461">
        <v>0</v>
      </c>
      <c r="Q927" s="188">
        <v>130</v>
      </c>
      <c r="R927" s="171">
        <f t="shared" si="60"/>
        <v>1.8571428571428572</v>
      </c>
      <c r="S927" s="444"/>
      <c r="T927"/>
      <c r="U927"/>
    </row>
    <row r="928" spans="1:21" s="5" customFormat="1" ht="21" customHeight="1" x14ac:dyDescent="0.25">
      <c r="A928" s="17"/>
      <c r="B928" s="13">
        <v>26</v>
      </c>
      <c r="C928" s="3" t="s">
        <v>1061</v>
      </c>
      <c r="D928" s="13" t="s">
        <v>1062</v>
      </c>
      <c r="E928" s="13" t="s">
        <v>836</v>
      </c>
      <c r="F928" s="134" t="s">
        <v>594</v>
      </c>
      <c r="G928" s="381" t="s">
        <v>910</v>
      </c>
      <c r="H928" s="9">
        <v>160</v>
      </c>
      <c r="I928" s="9">
        <v>32</v>
      </c>
      <c r="J928" s="3" t="s">
        <v>1614</v>
      </c>
      <c r="K928" s="13" t="s">
        <v>2202</v>
      </c>
      <c r="L928" s="9">
        <v>2021</v>
      </c>
      <c r="M928" s="437" t="s">
        <v>2505</v>
      </c>
      <c r="N928" s="297">
        <v>9789350896945</v>
      </c>
      <c r="O928" s="280">
        <v>49011010</v>
      </c>
      <c r="P928" s="461">
        <v>0</v>
      </c>
      <c r="Q928" s="188">
        <v>130</v>
      </c>
      <c r="R928" s="171">
        <f t="shared" si="60"/>
        <v>1.8571428571428572</v>
      </c>
      <c r="S928" s="444"/>
      <c r="T928"/>
      <c r="U928"/>
    </row>
    <row r="929" spans="1:21" s="5" customFormat="1" ht="21" customHeight="1" x14ac:dyDescent="0.25">
      <c r="A929" s="17"/>
      <c r="B929" s="13">
        <v>27</v>
      </c>
      <c r="C929" s="3" t="s">
        <v>1063</v>
      </c>
      <c r="D929" s="13" t="s">
        <v>1062</v>
      </c>
      <c r="E929" s="13" t="s">
        <v>836</v>
      </c>
      <c r="F929" s="134" t="s">
        <v>594</v>
      </c>
      <c r="G929" s="381" t="s">
        <v>910</v>
      </c>
      <c r="H929" s="9">
        <v>160</v>
      </c>
      <c r="I929" s="9">
        <v>32</v>
      </c>
      <c r="J929" s="3" t="s">
        <v>1614</v>
      </c>
      <c r="K929" s="13" t="s">
        <v>2202</v>
      </c>
      <c r="L929" s="9">
        <v>2021</v>
      </c>
      <c r="M929" s="437" t="s">
        <v>2505</v>
      </c>
      <c r="N929" s="297">
        <v>9789350899724</v>
      </c>
      <c r="O929" s="280">
        <v>49011010</v>
      </c>
      <c r="P929" s="461">
        <v>0</v>
      </c>
      <c r="Q929" s="188">
        <v>130</v>
      </c>
      <c r="R929" s="171">
        <f t="shared" si="60"/>
        <v>1.8571428571428572</v>
      </c>
      <c r="S929" s="444"/>
      <c r="T929"/>
      <c r="U929"/>
    </row>
    <row r="930" spans="1:21" s="5" customFormat="1" ht="21" customHeight="1" x14ac:dyDescent="0.25">
      <c r="A930" s="17"/>
      <c r="B930" s="13">
        <v>28</v>
      </c>
      <c r="C930" s="3" t="s">
        <v>1064</v>
      </c>
      <c r="D930" s="13" t="s">
        <v>1062</v>
      </c>
      <c r="E930" s="13" t="s">
        <v>836</v>
      </c>
      <c r="F930" s="134" t="s">
        <v>594</v>
      </c>
      <c r="G930" s="381" t="s">
        <v>910</v>
      </c>
      <c r="H930" s="9">
        <v>160</v>
      </c>
      <c r="I930" s="9">
        <v>32</v>
      </c>
      <c r="J930" s="3" t="s">
        <v>1614</v>
      </c>
      <c r="K930" s="13" t="s">
        <v>2202</v>
      </c>
      <c r="L930" s="9">
        <v>2021</v>
      </c>
      <c r="M930" s="437" t="s">
        <v>2505</v>
      </c>
      <c r="N930" s="297">
        <v>9789350899731</v>
      </c>
      <c r="O930" s="280">
        <v>49011010</v>
      </c>
      <c r="P930" s="461">
        <v>0</v>
      </c>
      <c r="Q930" s="188">
        <v>130</v>
      </c>
      <c r="R930" s="171">
        <f t="shared" si="60"/>
        <v>1.8571428571428572</v>
      </c>
      <c r="S930" s="444"/>
      <c r="T930"/>
      <c r="U930"/>
    </row>
    <row r="931" spans="1:21" s="5" customFormat="1" ht="21" customHeight="1" x14ac:dyDescent="0.25">
      <c r="A931" s="17"/>
      <c r="B931" s="13">
        <v>29</v>
      </c>
      <c r="C931" s="3" t="s">
        <v>1065</v>
      </c>
      <c r="D931" s="13" t="s">
        <v>1062</v>
      </c>
      <c r="E931" s="13" t="s">
        <v>836</v>
      </c>
      <c r="F931" s="134" t="s">
        <v>594</v>
      </c>
      <c r="G931" s="381" t="s">
        <v>910</v>
      </c>
      <c r="H931" s="9">
        <v>160</v>
      </c>
      <c r="I931" s="9">
        <v>32</v>
      </c>
      <c r="J931" s="3" t="s">
        <v>1614</v>
      </c>
      <c r="K931" s="13" t="s">
        <v>2202</v>
      </c>
      <c r="L931" s="9">
        <v>2021</v>
      </c>
      <c r="M931" s="437" t="s">
        <v>2505</v>
      </c>
      <c r="N931" s="297">
        <v>9789350899748</v>
      </c>
      <c r="O931" s="280">
        <v>49011010</v>
      </c>
      <c r="P931" s="461">
        <v>0</v>
      </c>
      <c r="Q931" s="188">
        <v>130</v>
      </c>
      <c r="R931" s="171">
        <f t="shared" si="60"/>
        <v>1.8571428571428572</v>
      </c>
      <c r="S931" s="444"/>
      <c r="T931"/>
      <c r="U931"/>
    </row>
    <row r="932" spans="1:21" s="5" customFormat="1" ht="21" customHeight="1" x14ac:dyDescent="0.25">
      <c r="A932" s="17"/>
      <c r="B932" s="13">
        <v>30</v>
      </c>
      <c r="C932" s="3" t="s">
        <v>1066</v>
      </c>
      <c r="D932" s="13" t="s">
        <v>1062</v>
      </c>
      <c r="E932" s="13" t="s">
        <v>836</v>
      </c>
      <c r="F932" s="134" t="s">
        <v>594</v>
      </c>
      <c r="G932" s="381" t="s">
        <v>910</v>
      </c>
      <c r="H932" s="9">
        <v>160</v>
      </c>
      <c r="I932" s="9">
        <v>32</v>
      </c>
      <c r="J932" s="3" t="s">
        <v>1614</v>
      </c>
      <c r="K932" s="13" t="s">
        <v>2202</v>
      </c>
      <c r="L932" s="9">
        <v>2021</v>
      </c>
      <c r="M932" s="437" t="s">
        <v>2505</v>
      </c>
      <c r="N932" s="297">
        <v>9789350899755</v>
      </c>
      <c r="O932" s="280">
        <v>49011010</v>
      </c>
      <c r="P932" s="461">
        <v>0</v>
      </c>
      <c r="Q932" s="188">
        <v>130</v>
      </c>
      <c r="R932" s="171">
        <f t="shared" si="60"/>
        <v>1.8571428571428572</v>
      </c>
      <c r="S932" s="444"/>
      <c r="T932"/>
      <c r="U932"/>
    </row>
    <row r="933" spans="1:21" ht="24" customHeight="1" x14ac:dyDescent="0.25">
      <c r="A933" s="77"/>
      <c r="B933" s="13">
        <v>31</v>
      </c>
      <c r="C933" s="3" t="s">
        <v>875</v>
      </c>
      <c r="D933" s="13" t="s">
        <v>876</v>
      </c>
      <c r="E933" s="13" t="s">
        <v>836</v>
      </c>
      <c r="F933" s="275" t="s">
        <v>594</v>
      </c>
      <c r="G933" s="381" t="s">
        <v>910</v>
      </c>
      <c r="H933" s="9">
        <v>6</v>
      </c>
      <c r="I933" s="9">
        <v>640</v>
      </c>
      <c r="J933" s="3" t="s">
        <v>2156</v>
      </c>
      <c r="K933" s="13" t="s">
        <v>2324</v>
      </c>
      <c r="L933" s="9">
        <v>2021</v>
      </c>
      <c r="M933" s="35" t="s">
        <v>1144</v>
      </c>
      <c r="N933" s="117">
        <v>9789350898673</v>
      </c>
      <c r="O933" s="280">
        <v>49011010</v>
      </c>
      <c r="P933" s="461">
        <v>0</v>
      </c>
      <c r="Q933" s="188">
        <v>2600</v>
      </c>
      <c r="R933" s="171">
        <f t="shared" si="60"/>
        <v>37.142857142857146</v>
      </c>
      <c r="S933" s="444"/>
    </row>
    <row r="934" spans="1:21" ht="18" customHeight="1" x14ac:dyDescent="0.25">
      <c r="A934" s="118"/>
      <c r="B934" s="119" t="s">
        <v>1296</v>
      </c>
      <c r="C934" s="120"/>
      <c r="D934" s="92"/>
      <c r="E934" s="93"/>
      <c r="F934" s="139"/>
      <c r="G934" s="251"/>
      <c r="H934" s="120"/>
      <c r="I934" s="120"/>
      <c r="J934" s="120"/>
      <c r="K934" s="13"/>
      <c r="L934" s="9"/>
      <c r="M934" s="35"/>
      <c r="N934" s="119"/>
      <c r="O934" s="290"/>
      <c r="P934" s="36"/>
      <c r="Q934" s="188"/>
      <c r="R934" s="171"/>
      <c r="S934" s="444"/>
    </row>
    <row r="935" spans="1:21" ht="24.75" customHeight="1" x14ac:dyDescent="0.25">
      <c r="A935" s="118"/>
      <c r="B935" s="13">
        <v>1</v>
      </c>
      <c r="C935" s="11" t="s">
        <v>1297</v>
      </c>
      <c r="D935" s="8" t="s">
        <v>1298</v>
      </c>
      <c r="E935" s="8" t="s">
        <v>1299</v>
      </c>
      <c r="F935" s="262" t="s">
        <v>594</v>
      </c>
      <c r="G935" s="381" t="s">
        <v>910</v>
      </c>
      <c r="H935" s="9">
        <v>100</v>
      </c>
      <c r="I935" s="82">
        <v>48</v>
      </c>
      <c r="J935" s="3" t="s">
        <v>1614</v>
      </c>
      <c r="K935" s="13" t="s">
        <v>2237</v>
      </c>
      <c r="L935" s="9">
        <v>2021</v>
      </c>
      <c r="M935" s="437" t="s">
        <v>1145</v>
      </c>
      <c r="N935" s="14">
        <v>9789386671448</v>
      </c>
      <c r="O935" s="280">
        <v>49011010</v>
      </c>
      <c r="P935" s="461">
        <v>0</v>
      </c>
      <c r="Q935" s="188">
        <v>200</v>
      </c>
      <c r="R935" s="171">
        <f>Q935/70</f>
        <v>2.8571428571428572</v>
      </c>
      <c r="S935" s="444"/>
    </row>
    <row r="936" spans="1:21" ht="24.75" customHeight="1" x14ac:dyDescent="0.25">
      <c r="A936" s="118"/>
      <c r="B936" s="13">
        <v>2</v>
      </c>
      <c r="C936" s="11" t="s">
        <v>1300</v>
      </c>
      <c r="D936" s="8" t="s">
        <v>1298</v>
      </c>
      <c r="E936" s="8" t="s">
        <v>1299</v>
      </c>
      <c r="F936" s="262" t="s">
        <v>594</v>
      </c>
      <c r="G936" s="381" t="s">
        <v>910</v>
      </c>
      <c r="H936" s="9">
        <v>100</v>
      </c>
      <c r="I936" s="82">
        <v>48</v>
      </c>
      <c r="J936" s="3" t="s">
        <v>1614</v>
      </c>
      <c r="K936" s="13" t="s">
        <v>2237</v>
      </c>
      <c r="L936" s="9">
        <v>2021</v>
      </c>
      <c r="M936" s="437" t="s">
        <v>1145</v>
      </c>
      <c r="N936" s="14">
        <v>9789386671455</v>
      </c>
      <c r="O936" s="280">
        <v>49011010</v>
      </c>
      <c r="P936" s="461">
        <v>0</v>
      </c>
      <c r="Q936" s="188">
        <v>200</v>
      </c>
      <c r="R936" s="171">
        <f>Q936/70</f>
        <v>2.8571428571428572</v>
      </c>
      <c r="S936" s="444"/>
    </row>
    <row r="937" spans="1:21" ht="24.75" customHeight="1" x14ac:dyDescent="0.25">
      <c r="A937" s="118"/>
      <c r="B937" s="13">
        <v>3</v>
      </c>
      <c r="C937" s="11" t="s">
        <v>1301</v>
      </c>
      <c r="D937" s="8" t="s">
        <v>1298</v>
      </c>
      <c r="E937" s="8" t="s">
        <v>1299</v>
      </c>
      <c r="F937" s="262" t="s">
        <v>594</v>
      </c>
      <c r="G937" s="381" t="s">
        <v>910</v>
      </c>
      <c r="H937" s="9">
        <v>100</v>
      </c>
      <c r="I937" s="82">
        <v>48</v>
      </c>
      <c r="J937" s="3" t="s">
        <v>1614</v>
      </c>
      <c r="K937" s="13" t="s">
        <v>2237</v>
      </c>
      <c r="L937" s="9">
        <v>2021</v>
      </c>
      <c r="M937" s="437" t="s">
        <v>1145</v>
      </c>
      <c r="N937" s="14">
        <v>9789386671462</v>
      </c>
      <c r="O937" s="280">
        <v>49011010</v>
      </c>
      <c r="P937" s="461">
        <v>0</v>
      </c>
      <c r="Q937" s="188">
        <v>200</v>
      </c>
      <c r="R937" s="171">
        <f>Q937/70</f>
        <v>2.8571428571428572</v>
      </c>
      <c r="S937" s="444"/>
    </row>
    <row r="938" spans="1:21" ht="24.75" customHeight="1" x14ac:dyDescent="0.25">
      <c r="A938" s="118"/>
      <c r="B938" s="13">
        <v>4</v>
      </c>
      <c r="C938" s="11" t="s">
        <v>1302</v>
      </c>
      <c r="D938" s="8" t="s">
        <v>1298</v>
      </c>
      <c r="E938" s="8" t="s">
        <v>1299</v>
      </c>
      <c r="F938" s="262" t="s">
        <v>594</v>
      </c>
      <c r="G938" s="381" t="s">
        <v>910</v>
      </c>
      <c r="H938" s="9">
        <v>100</v>
      </c>
      <c r="I938" s="82">
        <v>48</v>
      </c>
      <c r="J938" s="3" t="s">
        <v>1614</v>
      </c>
      <c r="K938" s="13" t="s">
        <v>2237</v>
      </c>
      <c r="L938" s="9">
        <v>2021</v>
      </c>
      <c r="M938" s="437" t="s">
        <v>1145</v>
      </c>
      <c r="N938" s="14">
        <v>9789386671479</v>
      </c>
      <c r="O938" s="280">
        <v>49011010</v>
      </c>
      <c r="P938" s="461">
        <v>0</v>
      </c>
      <c r="Q938" s="188">
        <v>200</v>
      </c>
      <c r="R938" s="171">
        <f>Q938/70</f>
        <v>2.8571428571428572</v>
      </c>
      <c r="S938" s="444"/>
    </row>
    <row r="939" spans="1:21" ht="15" x14ac:dyDescent="0.25">
      <c r="B939" s="13">
        <v>5</v>
      </c>
      <c r="C939" s="11" t="s">
        <v>1560</v>
      </c>
      <c r="D939" s="8" t="s">
        <v>1298</v>
      </c>
      <c r="E939" s="8" t="s">
        <v>1299</v>
      </c>
      <c r="F939" s="254" t="s">
        <v>594</v>
      </c>
      <c r="G939" s="8" t="s">
        <v>910</v>
      </c>
      <c r="H939" s="36">
        <v>20</v>
      </c>
      <c r="I939" s="222">
        <v>192</v>
      </c>
      <c r="J939" s="3" t="s">
        <v>1733</v>
      </c>
      <c r="K939" s="13" t="s">
        <v>2219</v>
      </c>
      <c r="L939" s="36">
        <v>2021</v>
      </c>
      <c r="M939" s="437" t="s">
        <v>1145</v>
      </c>
      <c r="N939" s="14">
        <v>9789388371940</v>
      </c>
      <c r="O939" s="280">
        <v>49011010</v>
      </c>
      <c r="P939" s="461">
        <v>0</v>
      </c>
      <c r="Q939" s="221">
        <v>800</v>
      </c>
      <c r="R939" s="109">
        <f>Q939/70</f>
        <v>11.428571428571429</v>
      </c>
      <c r="S939" s="444"/>
    </row>
    <row r="940" spans="1:21" ht="24.75" customHeight="1" x14ac:dyDescent="0.25">
      <c r="A940" s="118"/>
      <c r="B940" s="119" t="s">
        <v>1736</v>
      </c>
      <c r="C940" s="11"/>
      <c r="D940" s="8"/>
      <c r="E940" s="8"/>
      <c r="F940" s="262"/>
      <c r="G940" s="381"/>
      <c r="H940" s="9"/>
      <c r="I940" s="82"/>
      <c r="J940" s="103"/>
      <c r="K940" s="13"/>
      <c r="L940" s="9"/>
      <c r="M940" s="35"/>
      <c r="N940" s="14"/>
      <c r="O940" s="280"/>
      <c r="P940" s="36"/>
      <c r="Q940" s="188"/>
      <c r="R940" s="171"/>
      <c r="S940" s="444"/>
    </row>
    <row r="941" spans="1:21" s="110" customFormat="1" ht="153" customHeight="1" x14ac:dyDescent="0.25">
      <c r="A941" s="193"/>
      <c r="B941" s="206">
        <v>1</v>
      </c>
      <c r="C941" s="11" t="s">
        <v>1651</v>
      </c>
      <c r="D941" s="202" t="s">
        <v>1652</v>
      </c>
      <c r="E941" s="82" t="s">
        <v>1653</v>
      </c>
      <c r="F941" s="247" t="s">
        <v>594</v>
      </c>
      <c r="G941" s="381" t="s">
        <v>910</v>
      </c>
      <c r="H941" s="36">
        <v>28</v>
      </c>
      <c r="I941" s="259">
        <v>160</v>
      </c>
      <c r="J941" s="3" t="s">
        <v>1654</v>
      </c>
      <c r="K941" s="13" t="s">
        <v>2220</v>
      </c>
      <c r="L941" s="9">
        <v>2022</v>
      </c>
      <c r="M941" s="437" t="s">
        <v>2515</v>
      </c>
      <c r="N941" s="116">
        <v>9789388416344</v>
      </c>
      <c r="O941" s="45">
        <v>49011010</v>
      </c>
      <c r="P941" s="461">
        <v>0</v>
      </c>
      <c r="Q941" s="221">
        <v>600</v>
      </c>
      <c r="R941" s="109">
        <f>Q941/70</f>
        <v>8.5714285714285712</v>
      </c>
      <c r="S941" s="444"/>
      <c r="T941" s="354" t="s">
        <v>2384</v>
      </c>
      <c r="U941"/>
    </row>
    <row r="942" spans="1:21" s="25" customFormat="1" ht="21" customHeight="1" x14ac:dyDescent="0.25">
      <c r="B942" s="119" t="s">
        <v>1320</v>
      </c>
      <c r="C942" s="96"/>
      <c r="D942" s="74"/>
      <c r="E942" s="13"/>
      <c r="F942" s="263"/>
      <c r="G942" s="382"/>
      <c r="H942" s="174"/>
      <c r="I942" s="9"/>
      <c r="J942" s="35"/>
      <c r="K942" s="13"/>
      <c r="L942" s="9"/>
      <c r="M942" s="35"/>
      <c r="N942" s="304"/>
      <c r="O942" s="45"/>
      <c r="P942" s="36"/>
      <c r="Q942" s="188"/>
      <c r="R942" s="171"/>
      <c r="S942" s="444"/>
      <c r="T942"/>
      <c r="U942"/>
    </row>
    <row r="943" spans="1:21" ht="19.5" customHeight="1" x14ac:dyDescent="0.25">
      <c r="A943" s="185"/>
      <c r="B943" s="186">
        <v>1</v>
      </c>
      <c r="C943" s="11" t="s">
        <v>1303</v>
      </c>
      <c r="D943" s="8" t="s">
        <v>1304</v>
      </c>
      <c r="E943" s="8" t="s">
        <v>1305</v>
      </c>
      <c r="F943" s="276" t="s">
        <v>594</v>
      </c>
      <c r="G943" s="381" t="s">
        <v>910</v>
      </c>
      <c r="H943" s="9">
        <v>90</v>
      </c>
      <c r="I943" s="82">
        <v>64</v>
      </c>
      <c r="J943" s="3" t="s">
        <v>2163</v>
      </c>
      <c r="K943" s="13" t="s">
        <v>2239</v>
      </c>
      <c r="L943" s="9">
        <v>2022</v>
      </c>
      <c r="M943" s="437" t="s">
        <v>1145</v>
      </c>
      <c r="N943" s="14">
        <v>9789387971431</v>
      </c>
      <c r="O943" s="280">
        <v>49011010</v>
      </c>
      <c r="P943" s="461">
        <v>0</v>
      </c>
      <c r="Q943" s="188">
        <v>250</v>
      </c>
      <c r="R943" s="171">
        <f t="shared" ref="R943:R950" si="61">Q943/70</f>
        <v>3.5714285714285716</v>
      </c>
      <c r="S943" s="444"/>
    </row>
    <row r="944" spans="1:21" ht="19.5" customHeight="1" x14ac:dyDescent="0.25">
      <c r="A944" s="185"/>
      <c r="B944" s="186">
        <v>2</v>
      </c>
      <c r="C944" s="11" t="s">
        <v>1306</v>
      </c>
      <c r="D944" s="8" t="s">
        <v>1307</v>
      </c>
      <c r="E944" s="8" t="s">
        <v>1305</v>
      </c>
      <c r="F944" s="276" t="s">
        <v>594</v>
      </c>
      <c r="G944" s="381" t="s">
        <v>910</v>
      </c>
      <c r="H944" s="9">
        <v>90</v>
      </c>
      <c r="I944" s="82">
        <v>64</v>
      </c>
      <c r="J944" s="3" t="s">
        <v>2163</v>
      </c>
      <c r="K944" s="13" t="s">
        <v>2239</v>
      </c>
      <c r="L944" s="9">
        <v>2022</v>
      </c>
      <c r="M944" s="437" t="s">
        <v>1145</v>
      </c>
      <c r="N944" s="14">
        <v>9789387971448</v>
      </c>
      <c r="O944" s="280">
        <v>49011010</v>
      </c>
      <c r="P944" s="461">
        <v>0</v>
      </c>
      <c r="Q944" s="188">
        <v>250</v>
      </c>
      <c r="R944" s="171">
        <f t="shared" si="61"/>
        <v>3.5714285714285716</v>
      </c>
      <c r="S944" s="444"/>
    </row>
    <row r="945" spans="1:21" ht="19.5" customHeight="1" x14ac:dyDescent="0.25">
      <c r="A945" s="185"/>
      <c r="B945" s="186">
        <v>3</v>
      </c>
      <c r="C945" s="11" t="s">
        <v>1308</v>
      </c>
      <c r="D945" s="8" t="s">
        <v>1309</v>
      </c>
      <c r="E945" s="8" t="s">
        <v>1305</v>
      </c>
      <c r="F945" s="276" t="s">
        <v>594</v>
      </c>
      <c r="G945" s="381" t="s">
        <v>910</v>
      </c>
      <c r="H945" s="9">
        <v>90</v>
      </c>
      <c r="I945" s="82">
        <v>64</v>
      </c>
      <c r="J945" s="3" t="s">
        <v>2163</v>
      </c>
      <c r="K945" s="13" t="s">
        <v>2239</v>
      </c>
      <c r="L945" s="9">
        <v>2022</v>
      </c>
      <c r="M945" s="437" t="s">
        <v>1145</v>
      </c>
      <c r="N945" s="14">
        <v>9789387971455</v>
      </c>
      <c r="O945" s="280">
        <v>49011010</v>
      </c>
      <c r="P945" s="461">
        <v>0</v>
      </c>
      <c r="Q945" s="188">
        <v>250</v>
      </c>
      <c r="R945" s="171">
        <f t="shared" si="61"/>
        <v>3.5714285714285716</v>
      </c>
      <c r="S945" s="444"/>
    </row>
    <row r="946" spans="1:21" ht="19.5" customHeight="1" x14ac:dyDescent="0.25">
      <c r="A946" s="185"/>
      <c r="B946" s="186">
        <v>4</v>
      </c>
      <c r="C946" s="11" t="s">
        <v>1312</v>
      </c>
      <c r="D946" s="8" t="s">
        <v>1313</v>
      </c>
      <c r="E946" s="8" t="s">
        <v>1305</v>
      </c>
      <c r="F946" s="276" t="s">
        <v>594</v>
      </c>
      <c r="G946" s="381" t="s">
        <v>910</v>
      </c>
      <c r="H946" s="9">
        <v>90</v>
      </c>
      <c r="I946" s="82">
        <v>64</v>
      </c>
      <c r="J946" s="3" t="s">
        <v>2163</v>
      </c>
      <c r="K946" s="13" t="s">
        <v>2239</v>
      </c>
      <c r="L946" s="9">
        <v>2022</v>
      </c>
      <c r="M946" s="437" t="s">
        <v>1145</v>
      </c>
      <c r="N946" s="14">
        <v>9789387971479</v>
      </c>
      <c r="O946" s="280">
        <v>49011010</v>
      </c>
      <c r="P946" s="461">
        <v>0</v>
      </c>
      <c r="Q946" s="188">
        <v>250</v>
      </c>
      <c r="R946" s="171">
        <f t="shared" si="61"/>
        <v>3.5714285714285716</v>
      </c>
      <c r="S946" s="444"/>
    </row>
    <row r="947" spans="1:21" ht="19.5" customHeight="1" x14ac:dyDescent="0.25">
      <c r="A947" s="185"/>
      <c r="B947" s="186">
        <v>5</v>
      </c>
      <c r="C947" s="11" t="s">
        <v>1314</v>
      </c>
      <c r="D947" s="8" t="s">
        <v>1315</v>
      </c>
      <c r="E947" s="8" t="s">
        <v>1305</v>
      </c>
      <c r="F947" s="276" t="s">
        <v>594</v>
      </c>
      <c r="G947" s="381" t="s">
        <v>910</v>
      </c>
      <c r="H947" s="9">
        <v>90</v>
      </c>
      <c r="I947" s="82">
        <v>64</v>
      </c>
      <c r="J947" s="3" t="s">
        <v>2163</v>
      </c>
      <c r="K947" s="13" t="s">
        <v>2239</v>
      </c>
      <c r="L947" s="9">
        <v>2022</v>
      </c>
      <c r="M947" s="437" t="s">
        <v>1145</v>
      </c>
      <c r="N947" s="14">
        <v>9789387971486</v>
      </c>
      <c r="O947" s="280">
        <v>49011010</v>
      </c>
      <c r="P947" s="461">
        <v>0</v>
      </c>
      <c r="Q947" s="188">
        <v>250</v>
      </c>
      <c r="R947" s="171">
        <f t="shared" si="61"/>
        <v>3.5714285714285716</v>
      </c>
      <c r="S947" s="444"/>
    </row>
    <row r="948" spans="1:21" ht="19.5" customHeight="1" x14ac:dyDescent="0.25">
      <c r="A948" s="185"/>
      <c r="B948" s="186">
        <v>6</v>
      </c>
      <c r="C948" s="11" t="s">
        <v>1316</v>
      </c>
      <c r="D948" s="8" t="s">
        <v>1317</v>
      </c>
      <c r="E948" s="8" t="s">
        <v>1305</v>
      </c>
      <c r="F948" s="276" t="s">
        <v>594</v>
      </c>
      <c r="G948" s="381" t="s">
        <v>910</v>
      </c>
      <c r="H948" s="9">
        <v>90</v>
      </c>
      <c r="I948" s="82">
        <v>64</v>
      </c>
      <c r="J948" s="3" t="s">
        <v>2163</v>
      </c>
      <c r="K948" s="13" t="s">
        <v>2239</v>
      </c>
      <c r="L948" s="9">
        <v>2022</v>
      </c>
      <c r="M948" s="437" t="s">
        <v>1145</v>
      </c>
      <c r="N948" s="14">
        <v>9789387971493</v>
      </c>
      <c r="O948" s="280">
        <v>49011010</v>
      </c>
      <c r="P948" s="461">
        <v>0</v>
      </c>
      <c r="Q948" s="188">
        <v>250</v>
      </c>
      <c r="R948" s="171">
        <f t="shared" si="61"/>
        <v>3.5714285714285716</v>
      </c>
      <c r="S948" s="444"/>
    </row>
    <row r="949" spans="1:21" ht="19.5" customHeight="1" x14ac:dyDescent="0.25">
      <c r="A949" s="185"/>
      <c r="B949" s="186">
        <v>7</v>
      </c>
      <c r="C949" s="11" t="s">
        <v>1318</v>
      </c>
      <c r="D949" s="8" t="s">
        <v>1319</v>
      </c>
      <c r="E949" s="8" t="s">
        <v>1305</v>
      </c>
      <c r="F949" s="276" t="s">
        <v>594</v>
      </c>
      <c r="G949" s="381" t="s">
        <v>910</v>
      </c>
      <c r="H949" s="9">
        <v>90</v>
      </c>
      <c r="I949" s="82">
        <v>64</v>
      </c>
      <c r="J949" s="3" t="s">
        <v>2163</v>
      </c>
      <c r="K949" s="13" t="s">
        <v>2239</v>
      </c>
      <c r="L949" s="9">
        <v>2022</v>
      </c>
      <c r="M949" s="437" t="s">
        <v>2497</v>
      </c>
      <c r="N949" s="14">
        <v>9789387971509</v>
      </c>
      <c r="O949" s="280">
        <v>49011010</v>
      </c>
      <c r="P949" s="461">
        <v>0</v>
      </c>
      <c r="Q949" s="188">
        <v>230</v>
      </c>
      <c r="R949" s="171">
        <f t="shared" si="61"/>
        <v>3.2857142857142856</v>
      </c>
      <c r="S949" s="444"/>
    </row>
    <row r="950" spans="1:21" ht="19.5" customHeight="1" x14ac:dyDescent="0.25">
      <c r="A950" s="185"/>
      <c r="B950" s="186">
        <v>8</v>
      </c>
      <c r="C950" s="11" t="s">
        <v>1310</v>
      </c>
      <c r="D950" s="8" t="s">
        <v>1311</v>
      </c>
      <c r="E950" s="8" t="s">
        <v>1305</v>
      </c>
      <c r="F950" s="276" t="s">
        <v>594</v>
      </c>
      <c r="G950" s="381" t="s">
        <v>910</v>
      </c>
      <c r="H950" s="9">
        <v>90</v>
      </c>
      <c r="I950" s="82">
        <v>64</v>
      </c>
      <c r="J950" s="3" t="s">
        <v>2163</v>
      </c>
      <c r="K950" s="13" t="s">
        <v>2239</v>
      </c>
      <c r="L950" s="9">
        <v>2022</v>
      </c>
      <c r="M950" s="437" t="s">
        <v>1145</v>
      </c>
      <c r="N950" s="14">
        <v>9789387971462</v>
      </c>
      <c r="O950" s="280">
        <v>49011010</v>
      </c>
      <c r="P950" s="461">
        <v>0</v>
      </c>
      <c r="Q950" s="188">
        <v>250</v>
      </c>
      <c r="R950" s="171">
        <f t="shared" si="61"/>
        <v>3.5714285714285716</v>
      </c>
      <c r="S950" s="444"/>
    </row>
    <row r="951" spans="1:21" s="110" customFormat="1" ht="21" customHeight="1" x14ac:dyDescent="0.25">
      <c r="A951" s="118"/>
      <c r="B951" s="4" t="s">
        <v>2378</v>
      </c>
      <c r="C951" s="340"/>
      <c r="D951" s="331"/>
      <c r="E951" s="331"/>
      <c r="F951" s="331"/>
      <c r="G951" s="360"/>
      <c r="H951" s="331"/>
      <c r="I951" s="331"/>
      <c r="J951" s="331"/>
      <c r="K951" s="386"/>
      <c r="L951" s="331"/>
      <c r="M951" s="360"/>
      <c r="N951" s="345"/>
      <c r="O951" s="367"/>
      <c r="P951" s="36"/>
      <c r="Q951" s="339"/>
      <c r="R951" s="36"/>
      <c r="S951" s="444"/>
      <c r="T951"/>
      <c r="U951"/>
    </row>
    <row r="952" spans="1:21" s="110" customFormat="1" ht="135" customHeight="1" x14ac:dyDescent="0.25">
      <c r="A952" s="127"/>
      <c r="B952" s="13">
        <v>1</v>
      </c>
      <c r="C952" s="206" t="s">
        <v>2379</v>
      </c>
      <c r="D952" s="13" t="s">
        <v>2380</v>
      </c>
      <c r="E952" s="13" t="s">
        <v>1653</v>
      </c>
      <c r="F952" s="81" t="s">
        <v>594</v>
      </c>
      <c r="G952" s="3" t="s">
        <v>910</v>
      </c>
      <c r="H952" s="9">
        <v>80</v>
      </c>
      <c r="I952" s="36">
        <v>64</v>
      </c>
      <c r="J952" s="3" t="s">
        <v>2158</v>
      </c>
      <c r="K952" s="13" t="s">
        <v>2224</v>
      </c>
      <c r="L952" s="36">
        <v>2022</v>
      </c>
      <c r="M952" s="3" t="s">
        <v>2345</v>
      </c>
      <c r="N952" s="14">
        <v>9789388416375</v>
      </c>
      <c r="O952" s="13">
        <v>49011010</v>
      </c>
      <c r="P952" s="461">
        <v>0</v>
      </c>
      <c r="Q952" s="403">
        <v>250</v>
      </c>
      <c r="R952" s="109">
        <f t="shared" ref="R952:R954" si="62">Q952/70</f>
        <v>3.5714285714285716</v>
      </c>
      <c r="S952" s="444"/>
      <c r="T952" s="354" t="s">
        <v>2384</v>
      </c>
      <c r="U952"/>
    </row>
    <row r="953" spans="1:21" s="110" customFormat="1" ht="30.75" customHeight="1" x14ac:dyDescent="0.25">
      <c r="A953" s="118"/>
      <c r="B953" s="4" t="s">
        <v>2381</v>
      </c>
      <c r="C953" s="350"/>
      <c r="D953" s="351"/>
      <c r="E953" s="351"/>
      <c r="F953" s="352"/>
      <c r="G953" s="364"/>
      <c r="H953" s="352"/>
      <c r="I953" s="352"/>
      <c r="J953" s="352"/>
      <c r="K953" s="368"/>
      <c r="L953" s="352"/>
      <c r="M953" s="445"/>
      <c r="N953" s="353"/>
      <c r="O953" s="368"/>
      <c r="P953" s="36"/>
      <c r="Q953" s="417"/>
      <c r="R953" s="92"/>
      <c r="S953" s="444"/>
      <c r="T953"/>
      <c r="U953"/>
    </row>
    <row r="954" spans="1:21" s="110" customFormat="1" ht="135" customHeight="1" x14ac:dyDescent="0.25">
      <c r="A954" s="127"/>
      <c r="B954" s="13">
        <v>1</v>
      </c>
      <c r="C954" s="206" t="s">
        <v>2382</v>
      </c>
      <c r="D954" s="13" t="s">
        <v>2383</v>
      </c>
      <c r="E954" s="13" t="s">
        <v>1653</v>
      </c>
      <c r="F954" s="81" t="s">
        <v>594</v>
      </c>
      <c r="G954" s="3" t="s">
        <v>910</v>
      </c>
      <c r="H954" s="9">
        <v>50</v>
      </c>
      <c r="I954" s="36">
        <v>112</v>
      </c>
      <c r="J954" s="3" t="s">
        <v>2171</v>
      </c>
      <c r="K954" s="13" t="s">
        <v>2221</v>
      </c>
      <c r="L954" s="36">
        <v>2022</v>
      </c>
      <c r="M954" s="3" t="s">
        <v>2345</v>
      </c>
      <c r="N954" s="14">
        <v>9789388416399</v>
      </c>
      <c r="O954" s="13">
        <v>49011010</v>
      </c>
      <c r="P954" s="461">
        <v>0</v>
      </c>
      <c r="Q954" s="221">
        <v>350</v>
      </c>
      <c r="R954" s="109">
        <f t="shared" si="62"/>
        <v>5</v>
      </c>
      <c r="S954" s="444"/>
      <c r="T954" s="354" t="s">
        <v>2384</v>
      </c>
      <c r="U954"/>
    </row>
    <row r="955" spans="1:21" s="110" customFormat="1" ht="21" customHeight="1" x14ac:dyDescent="0.25">
      <c r="A955" s="193"/>
      <c r="B955" s="7" t="s">
        <v>2484</v>
      </c>
      <c r="C955" s="200"/>
      <c r="D955" s="200"/>
      <c r="E955" s="200"/>
      <c r="F955" s="450"/>
      <c r="G955" s="450"/>
      <c r="H955" s="194"/>
      <c r="I955" s="450"/>
      <c r="J955" s="450"/>
      <c r="K955" s="194"/>
      <c r="L955" s="194"/>
      <c r="M955" s="451"/>
      <c r="N955" s="450"/>
      <c r="O955" s="120"/>
      <c r="P955" s="387"/>
      <c r="Q955" s="387"/>
      <c r="R955" s="120"/>
      <c r="S955" s="444"/>
      <c r="U955"/>
    </row>
    <row r="956" spans="1:21" s="455" customFormat="1" ht="117" customHeight="1" x14ac:dyDescent="0.25">
      <c r="A956" s="452"/>
      <c r="B956" s="81">
        <v>1</v>
      </c>
      <c r="C956" s="309" t="s">
        <v>2485</v>
      </c>
      <c r="D956" s="309" t="s">
        <v>2486</v>
      </c>
      <c r="E956" s="309" t="s">
        <v>2487</v>
      </c>
      <c r="F956" s="103" t="s">
        <v>594</v>
      </c>
      <c r="G956" s="106" t="s">
        <v>910</v>
      </c>
      <c r="H956" s="108">
        <v>40</v>
      </c>
      <c r="I956" s="106">
        <v>200</v>
      </c>
      <c r="J956" s="106" t="s">
        <v>2488</v>
      </c>
      <c r="K956" s="81" t="s">
        <v>2291</v>
      </c>
      <c r="L956" s="177">
        <v>2023</v>
      </c>
      <c r="M956" s="453" t="s">
        <v>2489</v>
      </c>
      <c r="N956" s="428">
        <v>9789358060003</v>
      </c>
      <c r="O956" s="103">
        <v>49011010</v>
      </c>
      <c r="P956" s="461">
        <v>0</v>
      </c>
      <c r="Q956" s="240">
        <v>600</v>
      </c>
      <c r="R956" s="454">
        <f>Q956/70</f>
        <v>8.5714285714285712</v>
      </c>
      <c r="S956" s="444"/>
      <c r="T956" s="354" t="s">
        <v>2384</v>
      </c>
      <c r="U956"/>
    </row>
    <row r="957" spans="1:21" s="5" customFormat="1" ht="15" x14ac:dyDescent="0.25">
      <c r="A957" s="25"/>
      <c r="B957" s="119" t="s">
        <v>298</v>
      </c>
      <c r="C957" s="11"/>
      <c r="D957" s="3"/>
      <c r="E957" s="3"/>
      <c r="F957" s="264"/>
      <c r="G957" s="11"/>
      <c r="H957" s="182"/>
      <c r="I957" s="9"/>
      <c r="J957" s="3"/>
      <c r="K957" s="13"/>
      <c r="L957" s="9"/>
      <c r="M957" s="35"/>
      <c r="N957" s="12"/>
      <c r="O957" s="7"/>
      <c r="P957" s="36"/>
      <c r="Q957" s="188"/>
      <c r="R957" s="171"/>
      <c r="S957" s="444"/>
      <c r="T957"/>
      <c r="U957"/>
    </row>
    <row r="958" spans="1:21" s="25" customFormat="1" ht="20.25" customHeight="1" x14ac:dyDescent="0.25">
      <c r="A958" s="54"/>
      <c r="B958" s="13">
        <v>1</v>
      </c>
      <c r="C958" s="11" t="s">
        <v>299</v>
      </c>
      <c r="D958" s="3" t="s">
        <v>399</v>
      </c>
      <c r="E958" s="13" t="s">
        <v>831</v>
      </c>
      <c r="F958" s="134" t="s">
        <v>594</v>
      </c>
      <c r="G958" s="381" t="s">
        <v>910</v>
      </c>
      <c r="H958" s="9">
        <v>250</v>
      </c>
      <c r="I958" s="9">
        <v>16</v>
      </c>
      <c r="J958" s="3" t="s">
        <v>1614</v>
      </c>
      <c r="K958" s="13" t="s">
        <v>2204</v>
      </c>
      <c r="L958" s="9">
        <v>2021</v>
      </c>
      <c r="M958" s="437" t="s">
        <v>2402</v>
      </c>
      <c r="N958" s="155">
        <v>9789350893180</v>
      </c>
      <c r="O958" s="280">
        <v>49011010</v>
      </c>
      <c r="P958" s="461">
        <v>0</v>
      </c>
      <c r="Q958" s="402">
        <v>70</v>
      </c>
      <c r="R958" s="171">
        <f t="shared" ref="R958:R964" si="63">Q958/70</f>
        <v>1</v>
      </c>
      <c r="S958" s="444"/>
      <c r="T958"/>
      <c r="U958"/>
    </row>
    <row r="959" spans="1:21" s="5" customFormat="1" ht="22.5" customHeight="1" x14ac:dyDescent="0.25">
      <c r="A959" s="55"/>
      <c r="B959" s="13">
        <v>2</v>
      </c>
      <c r="C959" s="11" t="s">
        <v>300</v>
      </c>
      <c r="D959" s="3" t="s">
        <v>422</v>
      </c>
      <c r="E959" s="13" t="s">
        <v>831</v>
      </c>
      <c r="F959" s="134" t="s">
        <v>594</v>
      </c>
      <c r="G959" s="381" t="s">
        <v>910</v>
      </c>
      <c r="H959" s="9">
        <v>250</v>
      </c>
      <c r="I959" s="173">
        <v>16</v>
      </c>
      <c r="J959" s="3" t="s">
        <v>1614</v>
      </c>
      <c r="K959" s="13" t="s">
        <v>2204</v>
      </c>
      <c r="L959" s="9">
        <v>2021</v>
      </c>
      <c r="M959" s="437" t="s">
        <v>2402</v>
      </c>
      <c r="N959" s="159">
        <v>9789350893197</v>
      </c>
      <c r="O959" s="280">
        <v>49011010</v>
      </c>
      <c r="P959" s="461">
        <v>0</v>
      </c>
      <c r="Q959" s="402">
        <v>90</v>
      </c>
      <c r="R959" s="171">
        <f t="shared" si="63"/>
        <v>1.2857142857142858</v>
      </c>
      <c r="S959" s="444"/>
      <c r="T959"/>
      <c r="U959"/>
    </row>
    <row r="960" spans="1:21" s="25" customFormat="1" ht="22.5" customHeight="1" x14ac:dyDescent="0.25">
      <c r="A960" s="26"/>
      <c r="B960" s="13">
        <v>3</v>
      </c>
      <c r="C960" s="11" t="s">
        <v>301</v>
      </c>
      <c r="D960" s="3" t="s">
        <v>41</v>
      </c>
      <c r="E960" s="13" t="s">
        <v>831</v>
      </c>
      <c r="F960" s="134" t="s">
        <v>594</v>
      </c>
      <c r="G960" s="381" t="s">
        <v>910</v>
      </c>
      <c r="H960" s="9">
        <v>250</v>
      </c>
      <c r="I960" s="9">
        <v>16</v>
      </c>
      <c r="J960" s="3" t="s">
        <v>1614</v>
      </c>
      <c r="K960" s="13" t="s">
        <v>2204</v>
      </c>
      <c r="L960" s="9">
        <v>2021</v>
      </c>
      <c r="M960" s="437" t="s">
        <v>2402</v>
      </c>
      <c r="N960" s="63">
        <v>9789350893203</v>
      </c>
      <c r="O960" s="280">
        <v>49011010</v>
      </c>
      <c r="P960" s="461">
        <v>0</v>
      </c>
      <c r="Q960" s="402">
        <v>70</v>
      </c>
      <c r="R960" s="171">
        <f t="shared" si="63"/>
        <v>1</v>
      </c>
      <c r="S960" s="444"/>
      <c r="T960"/>
      <c r="U960"/>
    </row>
    <row r="961" spans="1:21" s="5" customFormat="1" ht="22.5" customHeight="1" x14ac:dyDescent="0.25">
      <c r="A961" s="56"/>
      <c r="B961" s="13">
        <v>4</v>
      </c>
      <c r="C961" s="11" t="s">
        <v>302</v>
      </c>
      <c r="D961" s="3" t="s">
        <v>42</v>
      </c>
      <c r="E961" s="13" t="s">
        <v>831</v>
      </c>
      <c r="F961" s="134" t="s">
        <v>594</v>
      </c>
      <c r="G961" s="381" t="s">
        <v>910</v>
      </c>
      <c r="H961" s="9">
        <v>250</v>
      </c>
      <c r="I961" s="173">
        <v>16</v>
      </c>
      <c r="J961" s="3" t="s">
        <v>1614</v>
      </c>
      <c r="K961" s="13" t="s">
        <v>2204</v>
      </c>
      <c r="L961" s="9">
        <v>2021</v>
      </c>
      <c r="M961" s="437" t="s">
        <v>2402</v>
      </c>
      <c r="N961" s="159">
        <v>9789350893210</v>
      </c>
      <c r="O961" s="280">
        <v>49011010</v>
      </c>
      <c r="P961" s="461">
        <v>0</v>
      </c>
      <c r="Q961" s="402">
        <v>70</v>
      </c>
      <c r="R961" s="171">
        <f t="shared" si="63"/>
        <v>1</v>
      </c>
      <c r="S961" s="444"/>
      <c r="T961"/>
      <c r="U961"/>
    </row>
    <row r="962" spans="1:21" s="5" customFormat="1" ht="22.5" customHeight="1" x14ac:dyDescent="0.25">
      <c r="A962" s="26"/>
      <c r="B962" s="13">
        <v>5</v>
      </c>
      <c r="C962" s="11" t="s">
        <v>303</v>
      </c>
      <c r="D962" s="3" t="s">
        <v>356</v>
      </c>
      <c r="E962" s="13" t="s">
        <v>831</v>
      </c>
      <c r="F962" s="134" t="s">
        <v>594</v>
      </c>
      <c r="G962" s="381" t="s">
        <v>910</v>
      </c>
      <c r="H962" s="9">
        <v>250</v>
      </c>
      <c r="I962" s="9">
        <v>16</v>
      </c>
      <c r="J962" s="3" t="s">
        <v>1614</v>
      </c>
      <c r="K962" s="13" t="s">
        <v>2204</v>
      </c>
      <c r="L962" s="9">
        <v>2021</v>
      </c>
      <c r="M962" s="437" t="s">
        <v>2402</v>
      </c>
      <c r="N962" s="84">
        <v>9789350893227</v>
      </c>
      <c r="O962" s="280">
        <v>49011010</v>
      </c>
      <c r="P962" s="461">
        <v>0</v>
      </c>
      <c r="Q962" s="188">
        <v>70</v>
      </c>
      <c r="R962" s="171">
        <f t="shared" si="63"/>
        <v>1</v>
      </c>
      <c r="S962" s="444"/>
      <c r="T962"/>
      <c r="U962"/>
    </row>
    <row r="963" spans="1:21" s="5" customFormat="1" ht="22.5" customHeight="1" x14ac:dyDescent="0.25">
      <c r="A963" s="16"/>
      <c r="B963" s="13">
        <v>6</v>
      </c>
      <c r="C963" s="11" t="s">
        <v>596</v>
      </c>
      <c r="D963" s="3" t="s">
        <v>203</v>
      </c>
      <c r="E963" s="13" t="s">
        <v>831</v>
      </c>
      <c r="F963" s="134" t="s">
        <v>594</v>
      </c>
      <c r="G963" s="381" t="s">
        <v>910</v>
      </c>
      <c r="H963" s="9">
        <v>250</v>
      </c>
      <c r="I963" s="9">
        <v>16</v>
      </c>
      <c r="J963" s="3" t="s">
        <v>1614</v>
      </c>
      <c r="K963" s="13" t="s">
        <v>2204</v>
      </c>
      <c r="L963" s="9">
        <v>2021</v>
      </c>
      <c r="M963" s="437" t="s">
        <v>2402</v>
      </c>
      <c r="N963" s="84">
        <v>9789350893234</v>
      </c>
      <c r="O963" s="280">
        <v>49011010</v>
      </c>
      <c r="P963" s="461">
        <v>0</v>
      </c>
      <c r="Q963" s="188">
        <v>60</v>
      </c>
      <c r="R963" s="171">
        <f t="shared" si="63"/>
        <v>0.8571428571428571</v>
      </c>
      <c r="S963" s="444"/>
      <c r="T963"/>
      <c r="U963"/>
    </row>
    <row r="964" spans="1:21" ht="15" x14ac:dyDescent="0.25">
      <c r="B964" s="13">
        <v>7</v>
      </c>
      <c r="C964" s="13" t="s">
        <v>1231</v>
      </c>
      <c r="D964" s="13" t="s">
        <v>1232</v>
      </c>
      <c r="E964" s="3" t="s">
        <v>1178</v>
      </c>
      <c r="F964" s="134" t="s">
        <v>1258</v>
      </c>
      <c r="G964" s="3" t="s">
        <v>910</v>
      </c>
      <c r="H964" s="172">
        <v>40</v>
      </c>
      <c r="I964" s="222">
        <v>96</v>
      </c>
      <c r="J964" s="3" t="s">
        <v>1732</v>
      </c>
      <c r="K964" s="13" t="s">
        <v>2204</v>
      </c>
      <c r="L964" s="36">
        <v>2021</v>
      </c>
      <c r="M964" s="437" t="s">
        <v>2402</v>
      </c>
      <c r="N964" s="14">
        <v>9789350892107</v>
      </c>
      <c r="O964" s="280">
        <v>49011010</v>
      </c>
      <c r="P964" s="461">
        <v>0</v>
      </c>
      <c r="Q964" s="403">
        <v>430</v>
      </c>
      <c r="R964" s="109">
        <f t="shared" si="63"/>
        <v>6.1428571428571432</v>
      </c>
      <c r="S964" s="444"/>
    </row>
    <row r="965" spans="1:21" s="5" customFormat="1" ht="15" x14ac:dyDescent="0.25">
      <c r="B965" s="7" t="s">
        <v>192</v>
      </c>
      <c r="G965" s="3"/>
      <c r="H965" s="37"/>
      <c r="I965" s="37"/>
      <c r="J965" s="23"/>
      <c r="K965" s="13"/>
      <c r="L965" s="9"/>
      <c r="M965" s="35"/>
      <c r="N965" s="305"/>
      <c r="O965" s="7"/>
      <c r="P965" s="36"/>
      <c r="Q965" s="188"/>
      <c r="R965" s="171"/>
      <c r="S965" s="444"/>
      <c r="T965"/>
      <c r="U965"/>
    </row>
    <row r="966" spans="1:21" s="5" customFormat="1" ht="111" customHeight="1" x14ac:dyDescent="0.25">
      <c r="A966" s="34"/>
      <c r="B966" s="45">
        <v>1</v>
      </c>
      <c r="C966" s="11" t="s">
        <v>297</v>
      </c>
      <c r="D966" s="3" t="s">
        <v>361</v>
      </c>
      <c r="E966" s="13" t="s">
        <v>831</v>
      </c>
      <c r="F966" s="134" t="s">
        <v>594</v>
      </c>
      <c r="G966" s="381" t="s">
        <v>910</v>
      </c>
      <c r="H966" s="176">
        <v>150</v>
      </c>
      <c r="I966" s="9">
        <v>48</v>
      </c>
      <c r="J966" s="3" t="s">
        <v>1614</v>
      </c>
      <c r="K966" s="13" t="s">
        <v>2205</v>
      </c>
      <c r="L966" s="9">
        <v>2021</v>
      </c>
      <c r="M966" s="437" t="s">
        <v>2402</v>
      </c>
      <c r="N966" s="84">
        <v>9781730110443</v>
      </c>
      <c r="O966" s="280">
        <v>49011010</v>
      </c>
      <c r="P966" s="461">
        <v>0</v>
      </c>
      <c r="Q966" s="188">
        <v>130</v>
      </c>
      <c r="R966" s="171">
        <f>Q966/70</f>
        <v>1.8571428571428572</v>
      </c>
      <c r="S966" s="444"/>
      <c r="T966"/>
      <c r="U966"/>
    </row>
    <row r="967" spans="1:21" s="25" customFormat="1" ht="12.75" customHeight="1" x14ac:dyDescent="0.25">
      <c r="A967" s="5"/>
      <c r="B967" s="119" t="s">
        <v>162</v>
      </c>
      <c r="C967" s="148"/>
      <c r="D967" s="99"/>
      <c r="E967" s="99"/>
      <c r="F967" s="277"/>
      <c r="G967" s="148"/>
      <c r="H967" s="184"/>
      <c r="I967" s="9"/>
      <c r="J967" s="3"/>
      <c r="K967" s="13"/>
      <c r="L967" s="9"/>
      <c r="M967" s="35"/>
      <c r="N967" s="303"/>
      <c r="O967" s="7"/>
      <c r="P967" s="36"/>
      <c r="Q967" s="188"/>
      <c r="R967" s="171"/>
      <c r="S967" s="444"/>
      <c r="T967"/>
      <c r="U967"/>
    </row>
    <row r="968" spans="1:21" s="25" customFormat="1" ht="99.75" customHeight="1" x14ac:dyDescent="0.25">
      <c r="A968" s="98"/>
      <c r="B968" s="13">
        <v>1</v>
      </c>
      <c r="C968" s="11" t="s">
        <v>161</v>
      </c>
      <c r="D968" s="3" t="s">
        <v>362</v>
      </c>
      <c r="E968" s="13" t="s">
        <v>831</v>
      </c>
      <c r="F968" s="134" t="s">
        <v>135</v>
      </c>
      <c r="G968" s="381" t="s">
        <v>910</v>
      </c>
      <c r="H968" s="173">
        <v>60</v>
      </c>
      <c r="I968" s="173">
        <v>48</v>
      </c>
      <c r="J968" s="3" t="s">
        <v>1598</v>
      </c>
      <c r="K968" s="13" t="s">
        <v>2222</v>
      </c>
      <c r="L968" s="9">
        <v>2022</v>
      </c>
      <c r="M968" s="437" t="s">
        <v>2402</v>
      </c>
      <c r="N968" s="157">
        <v>9781730131608</v>
      </c>
      <c r="O968" s="280">
        <v>49011010</v>
      </c>
      <c r="P968" s="461">
        <v>0</v>
      </c>
      <c r="Q968" s="188">
        <v>250</v>
      </c>
      <c r="R968" s="171">
        <f>Q968/70</f>
        <v>3.5714285714285716</v>
      </c>
      <c r="S968" s="444"/>
      <c r="T968"/>
      <c r="U968"/>
    </row>
    <row r="969" spans="1:21" s="25" customFormat="1" ht="14.25" customHeight="1" x14ac:dyDescent="0.25">
      <c r="A969" s="5"/>
      <c r="B969" s="7" t="s">
        <v>38</v>
      </c>
      <c r="C969" s="10"/>
      <c r="D969" s="5"/>
      <c r="E969" s="22"/>
      <c r="F969" s="10"/>
      <c r="G969" s="11"/>
      <c r="H969" s="172"/>
      <c r="I969" s="173"/>
      <c r="J969" s="66"/>
      <c r="K969" s="13"/>
      <c r="L969" s="9"/>
      <c r="M969" s="35"/>
      <c r="N969" s="59"/>
      <c r="O969" s="7"/>
      <c r="P969" s="36"/>
      <c r="Q969" s="188"/>
      <c r="R969" s="171"/>
      <c r="S969" s="444"/>
      <c r="T969"/>
      <c r="U969"/>
    </row>
    <row r="970" spans="1:21" s="25" customFormat="1" ht="58.5" customHeight="1" x14ac:dyDescent="0.25">
      <c r="A970" s="57"/>
      <c r="B970" s="13">
        <v>1</v>
      </c>
      <c r="C970" s="3" t="s">
        <v>397</v>
      </c>
      <c r="D970" s="3" t="s">
        <v>216</v>
      </c>
      <c r="E970" s="13" t="s">
        <v>840</v>
      </c>
      <c r="F970" s="264" t="s">
        <v>594</v>
      </c>
      <c r="G970" s="381" t="s">
        <v>910</v>
      </c>
      <c r="H970" s="9">
        <v>160</v>
      </c>
      <c r="I970" s="9">
        <v>32</v>
      </c>
      <c r="J970" s="3" t="s">
        <v>1614</v>
      </c>
      <c r="K970" s="13" t="s">
        <v>2303</v>
      </c>
      <c r="L970" s="9">
        <v>2022</v>
      </c>
      <c r="M970" s="437" t="s">
        <v>1144</v>
      </c>
      <c r="N970" s="14">
        <v>9788184519105</v>
      </c>
      <c r="O970" s="280">
        <v>49011010</v>
      </c>
      <c r="P970" s="461">
        <v>0</v>
      </c>
      <c r="Q970" s="188">
        <v>160</v>
      </c>
      <c r="R970" s="171">
        <f>Q970/70</f>
        <v>2.2857142857142856</v>
      </c>
      <c r="S970" s="444"/>
      <c r="T970"/>
      <c r="U970"/>
    </row>
    <row r="971" spans="1:21" s="25" customFormat="1" ht="58.5" customHeight="1" x14ac:dyDescent="0.25">
      <c r="A971" s="53"/>
      <c r="B971" s="13">
        <v>2</v>
      </c>
      <c r="C971" s="3" t="s">
        <v>398</v>
      </c>
      <c r="D971" s="3" t="s">
        <v>217</v>
      </c>
      <c r="E971" s="13" t="s">
        <v>840</v>
      </c>
      <c r="F971" s="264" t="s">
        <v>594</v>
      </c>
      <c r="G971" s="381" t="s">
        <v>910</v>
      </c>
      <c r="H971" s="9">
        <v>160</v>
      </c>
      <c r="I971" s="9">
        <v>32</v>
      </c>
      <c r="J971" s="3" t="s">
        <v>1614</v>
      </c>
      <c r="K971" s="13" t="s">
        <v>2303</v>
      </c>
      <c r="L971" s="9">
        <v>2022</v>
      </c>
      <c r="M971" s="437" t="s">
        <v>1144</v>
      </c>
      <c r="N971" s="14">
        <v>9788184519099</v>
      </c>
      <c r="O971" s="280">
        <v>49011010</v>
      </c>
      <c r="P971" s="461">
        <v>0</v>
      </c>
      <c r="Q971" s="188">
        <v>160</v>
      </c>
      <c r="R971" s="171">
        <f>Q971/70</f>
        <v>2.2857142857142856</v>
      </c>
      <c r="S971" s="444"/>
      <c r="T971"/>
      <c r="U971"/>
    </row>
    <row r="972" spans="1:21" ht="15" x14ac:dyDescent="0.25">
      <c r="B972" s="13">
        <v>3</v>
      </c>
      <c r="C972" s="11" t="s">
        <v>1238</v>
      </c>
      <c r="D972" s="13" t="s">
        <v>1239</v>
      </c>
      <c r="E972" s="3" t="s">
        <v>1025</v>
      </c>
      <c r="F972" s="134" t="s">
        <v>594</v>
      </c>
      <c r="G972" s="3" t="s">
        <v>910</v>
      </c>
      <c r="H972" s="172">
        <v>60</v>
      </c>
      <c r="I972" s="222">
        <v>64</v>
      </c>
      <c r="J972" s="3" t="s">
        <v>1595</v>
      </c>
      <c r="K972" s="13" t="s">
        <v>2224</v>
      </c>
      <c r="L972" s="9">
        <v>2022</v>
      </c>
      <c r="M972" s="437" t="s">
        <v>1144</v>
      </c>
      <c r="N972" s="14">
        <v>9789350897836</v>
      </c>
      <c r="O972" s="280">
        <v>49011010</v>
      </c>
      <c r="P972" s="461">
        <v>0</v>
      </c>
      <c r="Q972" s="403">
        <v>320</v>
      </c>
      <c r="R972" s="109">
        <f>Q972/70</f>
        <v>4.5714285714285712</v>
      </c>
      <c r="S972" s="444"/>
    </row>
    <row r="973" spans="1:21" ht="15" x14ac:dyDescent="0.25">
      <c r="B973" s="7" t="s">
        <v>2437</v>
      </c>
      <c r="D973"/>
      <c r="E973"/>
      <c r="F973"/>
      <c r="G973"/>
      <c r="H973"/>
      <c r="I973" s="110"/>
      <c r="J973"/>
      <c r="K973"/>
      <c r="L973"/>
      <c r="M973"/>
      <c r="N973"/>
      <c r="O973" s="110"/>
      <c r="P973" s="36"/>
      <c r="Q973" s="110"/>
      <c r="R973"/>
      <c r="S973" s="444"/>
    </row>
    <row r="974" spans="1:21" ht="17.25" customHeight="1" x14ac:dyDescent="0.25">
      <c r="B974" s="108">
        <v>1</v>
      </c>
      <c r="C974" s="423" t="s">
        <v>2438</v>
      </c>
      <c r="D974" s="106" t="s">
        <v>2439</v>
      </c>
      <c r="E974" s="103" t="s">
        <v>2440</v>
      </c>
      <c r="F974" s="103" t="s">
        <v>594</v>
      </c>
      <c r="G974" s="106" t="s">
        <v>910</v>
      </c>
      <c r="H974" s="103"/>
      <c r="I974" s="108">
        <v>64</v>
      </c>
      <c r="J974" s="106" t="s">
        <v>2188</v>
      </c>
      <c r="K974" s="106" t="s">
        <v>2222</v>
      </c>
      <c r="L974" s="108">
        <v>2023</v>
      </c>
      <c r="M974" s="459" t="s">
        <v>2524</v>
      </c>
      <c r="N974" s="422">
        <v>9789395588331</v>
      </c>
      <c r="O974" s="103">
        <v>49011010</v>
      </c>
      <c r="P974" s="461">
        <v>0</v>
      </c>
      <c r="Q974" s="188">
        <v>280</v>
      </c>
      <c r="R974" s="425">
        <f>Q974/70</f>
        <v>4</v>
      </c>
      <c r="S974" s="444"/>
      <c r="T974" s="354" t="s">
        <v>2483</v>
      </c>
    </row>
    <row r="975" spans="1:21" ht="17.25" customHeight="1" x14ac:dyDescent="0.25">
      <c r="B975" s="108">
        <v>2</v>
      </c>
      <c r="C975" s="423" t="s">
        <v>2441</v>
      </c>
      <c r="D975" s="106" t="s">
        <v>2439</v>
      </c>
      <c r="E975" s="103" t="s">
        <v>2440</v>
      </c>
      <c r="F975" s="103" t="s">
        <v>594</v>
      </c>
      <c r="G975" s="106" t="s">
        <v>910</v>
      </c>
      <c r="H975" s="103"/>
      <c r="I975" s="108">
        <v>64</v>
      </c>
      <c r="J975" s="106" t="s">
        <v>2188</v>
      </c>
      <c r="K975" s="106" t="s">
        <v>2222</v>
      </c>
      <c r="L975" s="108">
        <v>2023</v>
      </c>
      <c r="M975" s="459" t="s">
        <v>2524</v>
      </c>
      <c r="N975" s="422">
        <v>9789395588348</v>
      </c>
      <c r="O975" s="103">
        <v>49011010</v>
      </c>
      <c r="P975" s="461">
        <v>0</v>
      </c>
      <c r="Q975" s="188">
        <v>280</v>
      </c>
      <c r="R975" s="425">
        <f t="shared" ref="R975:R981" si="64">Q975/70</f>
        <v>4</v>
      </c>
      <c r="S975" s="444"/>
      <c r="T975" s="354" t="s">
        <v>2483</v>
      </c>
    </row>
    <row r="976" spans="1:21" ht="17.25" customHeight="1" x14ac:dyDescent="0.25">
      <c r="B976" s="108">
        <v>3</v>
      </c>
      <c r="C976" s="423" t="s">
        <v>2442</v>
      </c>
      <c r="D976" s="106" t="s">
        <v>2439</v>
      </c>
      <c r="E976" s="103" t="s">
        <v>2440</v>
      </c>
      <c r="F976" s="103" t="s">
        <v>594</v>
      </c>
      <c r="G976" s="106" t="s">
        <v>910</v>
      </c>
      <c r="H976" s="103"/>
      <c r="I976" s="108">
        <v>64</v>
      </c>
      <c r="J976" s="106" t="s">
        <v>2188</v>
      </c>
      <c r="K976" s="106" t="s">
        <v>2222</v>
      </c>
      <c r="L976" s="108">
        <v>2023</v>
      </c>
      <c r="M976" s="459" t="s">
        <v>2524</v>
      </c>
      <c r="N976" s="422">
        <v>9789395588386</v>
      </c>
      <c r="O976" s="103">
        <v>49011010</v>
      </c>
      <c r="P976" s="461">
        <v>0</v>
      </c>
      <c r="Q976" s="188">
        <v>280</v>
      </c>
      <c r="R976" s="425">
        <f t="shared" si="64"/>
        <v>4</v>
      </c>
      <c r="S976" s="444"/>
      <c r="T976" s="354" t="s">
        <v>2483</v>
      </c>
    </row>
    <row r="977" spans="1:21" ht="17.25" customHeight="1" x14ac:dyDescent="0.25">
      <c r="B977" s="108">
        <v>4</v>
      </c>
      <c r="C977" s="423" t="s">
        <v>2443</v>
      </c>
      <c r="D977" s="106" t="s">
        <v>2439</v>
      </c>
      <c r="E977" s="103" t="s">
        <v>2440</v>
      </c>
      <c r="F977" s="103" t="s">
        <v>594</v>
      </c>
      <c r="G977" s="106" t="s">
        <v>910</v>
      </c>
      <c r="H977" s="103"/>
      <c r="I977" s="108">
        <v>64</v>
      </c>
      <c r="J977" s="106" t="s">
        <v>2188</v>
      </c>
      <c r="K977" s="106" t="s">
        <v>2222</v>
      </c>
      <c r="L977" s="108">
        <v>2023</v>
      </c>
      <c r="M977" s="459" t="s">
        <v>2524</v>
      </c>
      <c r="N977" s="422">
        <v>9789395588393</v>
      </c>
      <c r="O977" s="103">
        <v>49011010</v>
      </c>
      <c r="P977" s="461">
        <v>0</v>
      </c>
      <c r="Q977" s="188">
        <v>280</v>
      </c>
      <c r="R977" s="425">
        <f t="shared" si="64"/>
        <v>4</v>
      </c>
      <c r="S977" s="444"/>
      <c r="T977" s="354" t="s">
        <v>2483</v>
      </c>
    </row>
    <row r="978" spans="1:21" ht="17.25" customHeight="1" x14ac:dyDescent="0.25">
      <c r="B978" s="108">
        <v>5</v>
      </c>
      <c r="C978" s="423" t="s">
        <v>2444</v>
      </c>
      <c r="D978" s="106" t="s">
        <v>2439</v>
      </c>
      <c r="E978" s="103" t="s">
        <v>2440</v>
      </c>
      <c r="F978" s="103" t="s">
        <v>594</v>
      </c>
      <c r="G978" s="106" t="s">
        <v>910</v>
      </c>
      <c r="H978" s="103"/>
      <c r="I978" s="108">
        <v>64</v>
      </c>
      <c r="J978" s="106" t="s">
        <v>2188</v>
      </c>
      <c r="K978" s="106" t="s">
        <v>2222</v>
      </c>
      <c r="L978" s="108">
        <v>2023</v>
      </c>
      <c r="M978" s="459" t="s">
        <v>2524</v>
      </c>
      <c r="N978" s="422">
        <v>9789395588362</v>
      </c>
      <c r="O978" s="103">
        <v>49011010</v>
      </c>
      <c r="P978" s="461">
        <v>0</v>
      </c>
      <c r="Q978" s="188">
        <v>280</v>
      </c>
      <c r="R978" s="425">
        <f t="shared" si="64"/>
        <v>4</v>
      </c>
      <c r="S978" s="444"/>
      <c r="T978" s="354" t="s">
        <v>2483</v>
      </c>
    </row>
    <row r="979" spans="1:21" ht="17.25" customHeight="1" x14ac:dyDescent="0.25">
      <c r="B979" s="108">
        <v>6</v>
      </c>
      <c r="C979" s="423" t="s">
        <v>2445</v>
      </c>
      <c r="D979" s="106" t="s">
        <v>2439</v>
      </c>
      <c r="E979" s="103" t="s">
        <v>2440</v>
      </c>
      <c r="F979" s="103" t="s">
        <v>594</v>
      </c>
      <c r="G979" s="106" t="s">
        <v>910</v>
      </c>
      <c r="H979" s="103"/>
      <c r="I979" s="108">
        <v>64</v>
      </c>
      <c r="J979" s="106" t="s">
        <v>2188</v>
      </c>
      <c r="K979" s="106" t="s">
        <v>2222</v>
      </c>
      <c r="L979" s="108">
        <v>2023</v>
      </c>
      <c r="M979" s="459" t="s">
        <v>2524</v>
      </c>
      <c r="N979" s="422">
        <v>9789395588485</v>
      </c>
      <c r="O979" s="103">
        <v>49011010</v>
      </c>
      <c r="P979" s="461">
        <v>0</v>
      </c>
      <c r="Q979" s="188">
        <v>280</v>
      </c>
      <c r="R979" s="425">
        <f t="shared" si="64"/>
        <v>4</v>
      </c>
      <c r="S979" s="444"/>
      <c r="T979" s="354" t="s">
        <v>2483</v>
      </c>
    </row>
    <row r="980" spans="1:21" ht="17.25" customHeight="1" x14ac:dyDescent="0.25">
      <c r="B980" s="108">
        <v>7</v>
      </c>
      <c r="C980" s="423" t="s">
        <v>2446</v>
      </c>
      <c r="D980" s="106" t="s">
        <v>2439</v>
      </c>
      <c r="E980" s="103" t="s">
        <v>2440</v>
      </c>
      <c r="F980" s="103" t="s">
        <v>594</v>
      </c>
      <c r="G980" s="106" t="s">
        <v>910</v>
      </c>
      <c r="H980" s="103"/>
      <c r="I980" s="108">
        <v>64</v>
      </c>
      <c r="J980" s="106" t="s">
        <v>2188</v>
      </c>
      <c r="K980" s="106" t="s">
        <v>2222</v>
      </c>
      <c r="L980" s="108">
        <v>2023</v>
      </c>
      <c r="M980" s="459" t="s">
        <v>2524</v>
      </c>
      <c r="N980" s="422">
        <v>9789395588379</v>
      </c>
      <c r="O980" s="103">
        <v>49011010</v>
      </c>
      <c r="P980" s="461">
        <v>0</v>
      </c>
      <c r="Q980" s="188">
        <v>280</v>
      </c>
      <c r="R980" s="425">
        <f t="shared" si="64"/>
        <v>4</v>
      </c>
      <c r="S980" s="444"/>
      <c r="T980" s="354" t="s">
        <v>2483</v>
      </c>
    </row>
    <row r="981" spans="1:21" ht="17.25" customHeight="1" x14ac:dyDescent="0.25">
      <c r="B981" s="108">
        <v>8</v>
      </c>
      <c r="C981" s="423" t="s">
        <v>2447</v>
      </c>
      <c r="D981" s="106" t="s">
        <v>2439</v>
      </c>
      <c r="E981" s="103" t="s">
        <v>2440</v>
      </c>
      <c r="F981" s="103" t="s">
        <v>594</v>
      </c>
      <c r="G981" s="106" t="s">
        <v>910</v>
      </c>
      <c r="H981" s="103"/>
      <c r="I981" s="108">
        <v>64</v>
      </c>
      <c r="J981" s="106" t="s">
        <v>2188</v>
      </c>
      <c r="K981" s="106" t="s">
        <v>2222</v>
      </c>
      <c r="L981" s="108">
        <v>2023</v>
      </c>
      <c r="M981" s="459" t="s">
        <v>2524</v>
      </c>
      <c r="N981" s="422">
        <v>9789395588355</v>
      </c>
      <c r="O981" s="103">
        <v>49011010</v>
      </c>
      <c r="P981" s="461">
        <v>0</v>
      </c>
      <c r="Q981" s="188">
        <v>280</v>
      </c>
      <c r="R981" s="425">
        <f t="shared" si="64"/>
        <v>4</v>
      </c>
      <c r="S981" s="444"/>
      <c r="T981" s="354" t="s">
        <v>2483</v>
      </c>
    </row>
    <row r="982" spans="1:21" s="5" customFormat="1" ht="16.5" customHeight="1" x14ac:dyDescent="0.25">
      <c r="B982" s="119" t="s">
        <v>1422</v>
      </c>
      <c r="C982" s="165"/>
      <c r="E982" s="24"/>
      <c r="F982" s="24"/>
      <c r="G982" s="35"/>
      <c r="H982" s="9"/>
      <c r="I982" s="36"/>
      <c r="J982" s="9"/>
      <c r="K982" s="13"/>
      <c r="L982" s="9"/>
      <c r="M982" s="35"/>
      <c r="N982" s="13"/>
      <c r="O982" s="22"/>
      <c r="P982" s="36"/>
      <c r="Q982" s="418"/>
      <c r="S982" s="444"/>
      <c r="T982"/>
      <c r="U982"/>
    </row>
    <row r="983" spans="1:21" s="5" customFormat="1" ht="35.25" customHeight="1" x14ac:dyDescent="0.25">
      <c r="B983" s="13">
        <v>1</v>
      </c>
      <c r="C983" s="199" t="s">
        <v>1423</v>
      </c>
      <c r="D983" s="3" t="s">
        <v>1424</v>
      </c>
      <c r="E983" s="3" t="s">
        <v>1425</v>
      </c>
      <c r="F983" s="134" t="s">
        <v>594</v>
      </c>
      <c r="G983" s="381" t="s">
        <v>910</v>
      </c>
      <c r="H983" s="9">
        <v>50</v>
      </c>
      <c r="I983" s="36">
        <v>54</v>
      </c>
      <c r="J983" s="3" t="s">
        <v>2192</v>
      </c>
      <c r="K983" s="13" t="s">
        <v>2221</v>
      </c>
      <c r="L983" s="9">
        <v>2022</v>
      </c>
      <c r="M983" s="437" t="s">
        <v>2525</v>
      </c>
      <c r="N983" s="14">
        <v>9789388371766</v>
      </c>
      <c r="O983" s="280">
        <v>49011010</v>
      </c>
      <c r="P983" s="461">
        <v>0</v>
      </c>
      <c r="Q983" s="188">
        <v>400</v>
      </c>
      <c r="R983" s="171">
        <f>Q983/70</f>
        <v>5.7142857142857144</v>
      </c>
      <c r="S983" s="444"/>
      <c r="T983"/>
      <c r="U983"/>
    </row>
    <row r="984" spans="1:21" s="5" customFormat="1" ht="35.25" customHeight="1" x14ac:dyDescent="0.25">
      <c r="B984" s="13">
        <v>2</v>
      </c>
      <c r="C984" s="199" t="s">
        <v>1426</v>
      </c>
      <c r="D984" s="3" t="s">
        <v>1427</v>
      </c>
      <c r="E984" s="3" t="s">
        <v>1425</v>
      </c>
      <c r="F984" s="134" t="s">
        <v>594</v>
      </c>
      <c r="G984" s="381" t="s">
        <v>910</v>
      </c>
      <c r="H984" s="9">
        <v>50</v>
      </c>
      <c r="I984" s="36">
        <v>66</v>
      </c>
      <c r="J984" s="3" t="s">
        <v>2192</v>
      </c>
      <c r="K984" s="13" t="s">
        <v>2221</v>
      </c>
      <c r="L984" s="9">
        <v>2022</v>
      </c>
      <c r="M984" s="437" t="s">
        <v>2525</v>
      </c>
      <c r="N984" s="14">
        <v>9789388371773</v>
      </c>
      <c r="O984" s="280">
        <v>49011010</v>
      </c>
      <c r="P984" s="461">
        <v>0</v>
      </c>
      <c r="Q984" s="188">
        <v>350</v>
      </c>
      <c r="R984" s="171">
        <f>Q984/70</f>
        <v>5</v>
      </c>
      <c r="S984" s="444"/>
      <c r="T984"/>
      <c r="U984"/>
    </row>
    <row r="985" spans="1:21" s="5" customFormat="1" ht="35.25" customHeight="1" x14ac:dyDescent="0.25">
      <c r="B985" s="13">
        <v>3</v>
      </c>
      <c r="C985" s="199" t="s">
        <v>1428</v>
      </c>
      <c r="D985" s="3" t="s">
        <v>1429</v>
      </c>
      <c r="E985" s="3" t="s">
        <v>1425</v>
      </c>
      <c r="F985" s="134" t="s">
        <v>594</v>
      </c>
      <c r="G985" s="381" t="s">
        <v>910</v>
      </c>
      <c r="H985" s="9">
        <v>50</v>
      </c>
      <c r="I985" s="36">
        <v>72</v>
      </c>
      <c r="J985" s="3" t="s">
        <v>2192</v>
      </c>
      <c r="K985" s="13" t="s">
        <v>2221</v>
      </c>
      <c r="L985" s="9">
        <v>2022</v>
      </c>
      <c r="M985" s="437" t="s">
        <v>2525</v>
      </c>
      <c r="N985" s="14">
        <v>9789388371780</v>
      </c>
      <c r="O985" s="280">
        <v>49011010</v>
      </c>
      <c r="P985" s="461">
        <v>0</v>
      </c>
      <c r="Q985" s="188">
        <v>400</v>
      </c>
      <c r="R985" s="171">
        <f>Q985/70</f>
        <v>5.7142857142857144</v>
      </c>
      <c r="S985" s="444"/>
      <c r="T985"/>
      <c r="U985"/>
    </row>
    <row r="986" spans="1:21" ht="15" x14ac:dyDescent="0.25">
      <c r="B986" s="13">
        <v>4</v>
      </c>
      <c r="C986" s="11" t="s">
        <v>1539</v>
      </c>
      <c r="D986" s="3" t="s">
        <v>1431</v>
      </c>
      <c r="E986" s="3" t="s">
        <v>1425</v>
      </c>
      <c r="F986" s="134" t="s">
        <v>594</v>
      </c>
      <c r="G986" s="8" t="s">
        <v>910</v>
      </c>
      <c r="H986" s="36">
        <v>10</v>
      </c>
      <c r="I986" s="222">
        <v>192</v>
      </c>
      <c r="J986" s="3" t="s">
        <v>2193</v>
      </c>
      <c r="K986" s="13" t="s">
        <v>2213</v>
      </c>
      <c r="L986" s="36">
        <v>2022</v>
      </c>
      <c r="M986" s="437" t="s">
        <v>2525</v>
      </c>
      <c r="N986" s="14">
        <v>9788194311959</v>
      </c>
      <c r="O986" s="280">
        <v>49011010</v>
      </c>
      <c r="P986" s="461">
        <v>0</v>
      </c>
      <c r="Q986" s="403">
        <v>1150</v>
      </c>
      <c r="R986" s="109">
        <f>Q986/70</f>
        <v>16.428571428571427</v>
      </c>
      <c r="S986" s="444"/>
    </row>
    <row r="987" spans="1:21" s="110" customFormat="1" ht="21" customHeight="1" x14ac:dyDescent="0.25">
      <c r="A987" s="193"/>
      <c r="B987" s="119" t="s">
        <v>1609</v>
      </c>
      <c r="C987" s="229"/>
      <c r="D987" s="229"/>
      <c r="E987" s="200"/>
      <c r="F987" s="194"/>
      <c r="G987" s="251"/>
      <c r="H987" s="120"/>
      <c r="I987" s="120"/>
      <c r="J987" s="120"/>
      <c r="K987" s="13"/>
      <c r="L987" s="9"/>
      <c r="M987" s="35"/>
      <c r="N987" s="220"/>
      <c r="O987" s="288"/>
      <c r="P987" s="36"/>
      <c r="Q987" s="419"/>
      <c r="S987" s="444"/>
      <c r="T987"/>
      <c r="U987"/>
    </row>
    <row r="988" spans="1:21" s="110" customFormat="1" ht="49.5" customHeight="1" x14ac:dyDescent="0.25">
      <c r="A988" s="193"/>
      <c r="B988" s="13">
        <v>1</v>
      </c>
      <c r="C988" s="199" t="s">
        <v>1601</v>
      </c>
      <c r="D988" s="3" t="s">
        <v>1590</v>
      </c>
      <c r="E988" s="230" t="s">
        <v>1591</v>
      </c>
      <c r="F988" s="278" t="s">
        <v>594</v>
      </c>
      <c r="G988" s="381" t="s">
        <v>910</v>
      </c>
      <c r="H988" s="9">
        <v>70</v>
      </c>
      <c r="I988" s="231">
        <v>64</v>
      </c>
      <c r="J988" s="3" t="s">
        <v>1595</v>
      </c>
      <c r="K988" s="13" t="s">
        <v>2222</v>
      </c>
      <c r="L988" s="9">
        <v>2021</v>
      </c>
      <c r="M988" s="437" t="s">
        <v>2345</v>
      </c>
      <c r="N988" s="319">
        <v>9789388371803</v>
      </c>
      <c r="O988" s="280">
        <v>49011010</v>
      </c>
      <c r="P988" s="461">
        <v>0</v>
      </c>
      <c r="Q988" s="188">
        <v>250</v>
      </c>
      <c r="R988" s="171">
        <f t="shared" ref="R988:R995" si="65">Q988/70</f>
        <v>3.5714285714285716</v>
      </c>
      <c r="S988" s="444"/>
      <c r="T988" s="354" t="s">
        <v>2384</v>
      </c>
      <c r="U988"/>
    </row>
    <row r="989" spans="1:21" s="110" customFormat="1" ht="54" customHeight="1" x14ac:dyDescent="0.25">
      <c r="A989" s="193"/>
      <c r="B989" s="13">
        <v>2</v>
      </c>
      <c r="C989" s="199" t="s">
        <v>1602</v>
      </c>
      <c r="D989" s="3" t="s">
        <v>1590</v>
      </c>
      <c r="E989" s="233" t="s">
        <v>1591</v>
      </c>
      <c r="F989" s="269" t="s">
        <v>594</v>
      </c>
      <c r="G989" s="381" t="s">
        <v>910</v>
      </c>
      <c r="H989" s="9">
        <v>70</v>
      </c>
      <c r="I989" s="234">
        <v>64</v>
      </c>
      <c r="J989" s="3" t="s">
        <v>1595</v>
      </c>
      <c r="K989" s="13" t="s">
        <v>2222</v>
      </c>
      <c r="L989" s="9">
        <v>2021</v>
      </c>
      <c r="M989" s="437" t="s">
        <v>2345</v>
      </c>
      <c r="N989" s="319">
        <v>9789388371810</v>
      </c>
      <c r="O989" s="280">
        <v>49011010</v>
      </c>
      <c r="P989" s="461">
        <v>0</v>
      </c>
      <c r="Q989" s="188">
        <v>250</v>
      </c>
      <c r="R989" s="171">
        <f t="shared" si="65"/>
        <v>3.5714285714285716</v>
      </c>
      <c r="S989" s="444"/>
      <c r="T989" s="354" t="s">
        <v>2384</v>
      </c>
      <c r="U989"/>
    </row>
    <row r="990" spans="1:21" s="110" customFormat="1" ht="50.25" customHeight="1" x14ac:dyDescent="0.25">
      <c r="A990" s="193"/>
      <c r="B990" s="13">
        <v>3</v>
      </c>
      <c r="C990" s="199" t="s">
        <v>1603</v>
      </c>
      <c r="D990" s="3" t="s">
        <v>1590</v>
      </c>
      <c r="E990" s="233" t="s">
        <v>1591</v>
      </c>
      <c r="F990" s="269" t="s">
        <v>594</v>
      </c>
      <c r="G990" s="381" t="s">
        <v>910</v>
      </c>
      <c r="H990" s="9">
        <v>70</v>
      </c>
      <c r="I990" s="234">
        <v>64</v>
      </c>
      <c r="J990" s="3" t="s">
        <v>1595</v>
      </c>
      <c r="K990" s="13" t="s">
        <v>2222</v>
      </c>
      <c r="L990" s="9">
        <v>2021</v>
      </c>
      <c r="M990" s="437" t="s">
        <v>2345</v>
      </c>
      <c r="N990" s="319">
        <v>9789388371827</v>
      </c>
      <c r="O990" s="280">
        <v>49011010</v>
      </c>
      <c r="P990" s="461">
        <v>0</v>
      </c>
      <c r="Q990" s="188">
        <v>250</v>
      </c>
      <c r="R990" s="171">
        <f t="shared" si="65"/>
        <v>3.5714285714285716</v>
      </c>
      <c r="S990" s="444"/>
      <c r="T990" s="354" t="s">
        <v>2384</v>
      </c>
      <c r="U990"/>
    </row>
    <row r="991" spans="1:21" s="110" customFormat="1" ht="51.75" customHeight="1" x14ac:dyDescent="0.25">
      <c r="A991" s="193"/>
      <c r="B991" s="13">
        <v>4</v>
      </c>
      <c r="C991" s="199" t="s">
        <v>1604</v>
      </c>
      <c r="D991" s="3" t="s">
        <v>1590</v>
      </c>
      <c r="E991" s="233" t="s">
        <v>1591</v>
      </c>
      <c r="F991" s="269" t="s">
        <v>594</v>
      </c>
      <c r="G991" s="381" t="s">
        <v>910</v>
      </c>
      <c r="H991" s="9">
        <v>70</v>
      </c>
      <c r="I991" s="234">
        <v>64</v>
      </c>
      <c r="J991" s="3" t="s">
        <v>1595</v>
      </c>
      <c r="K991" s="13" t="s">
        <v>2222</v>
      </c>
      <c r="L991" s="9">
        <v>2021</v>
      </c>
      <c r="M991" s="437" t="s">
        <v>2345</v>
      </c>
      <c r="N991" s="319">
        <v>9789388371834</v>
      </c>
      <c r="O991" s="280">
        <v>49011010</v>
      </c>
      <c r="P991" s="461">
        <v>0</v>
      </c>
      <c r="Q991" s="188">
        <v>250</v>
      </c>
      <c r="R991" s="171">
        <f t="shared" si="65"/>
        <v>3.5714285714285716</v>
      </c>
      <c r="S991" s="444"/>
      <c r="T991" s="354" t="s">
        <v>2384</v>
      </c>
      <c r="U991"/>
    </row>
    <row r="992" spans="1:21" s="110" customFormat="1" ht="50.25" customHeight="1" x14ac:dyDescent="0.25">
      <c r="A992" s="193"/>
      <c r="B992" s="13">
        <v>5</v>
      </c>
      <c r="C992" s="199" t="s">
        <v>1605</v>
      </c>
      <c r="D992" s="3" t="s">
        <v>1590</v>
      </c>
      <c r="E992" s="233" t="s">
        <v>1591</v>
      </c>
      <c r="F992" s="269" t="s">
        <v>594</v>
      </c>
      <c r="G992" s="381" t="s">
        <v>910</v>
      </c>
      <c r="H992" s="9">
        <v>70</v>
      </c>
      <c r="I992" s="234">
        <v>64</v>
      </c>
      <c r="J992" s="3" t="s">
        <v>1595</v>
      </c>
      <c r="K992" s="13" t="s">
        <v>2222</v>
      </c>
      <c r="L992" s="9">
        <v>2021</v>
      </c>
      <c r="M992" s="437" t="s">
        <v>2345</v>
      </c>
      <c r="N992" s="319">
        <v>9789389281279</v>
      </c>
      <c r="O992" s="280">
        <v>49011010</v>
      </c>
      <c r="P992" s="461">
        <v>0</v>
      </c>
      <c r="Q992" s="188">
        <v>250</v>
      </c>
      <c r="R992" s="171">
        <f t="shared" si="65"/>
        <v>3.5714285714285716</v>
      </c>
      <c r="S992" s="444"/>
      <c r="T992" s="354" t="s">
        <v>2384</v>
      </c>
      <c r="U992"/>
    </row>
    <row r="993" spans="1:21" s="110" customFormat="1" ht="41.25" customHeight="1" x14ac:dyDescent="0.25">
      <c r="A993" s="193"/>
      <c r="B993" s="13">
        <v>6</v>
      </c>
      <c r="C993" s="199" t="s">
        <v>1606</v>
      </c>
      <c r="D993" s="3" t="s">
        <v>1590</v>
      </c>
      <c r="E993" s="233" t="s">
        <v>1591</v>
      </c>
      <c r="F993" s="269" t="s">
        <v>594</v>
      </c>
      <c r="G993" s="381" t="s">
        <v>910</v>
      </c>
      <c r="H993" s="9">
        <v>70</v>
      </c>
      <c r="I993" s="234">
        <v>64</v>
      </c>
      <c r="J993" s="3" t="s">
        <v>1595</v>
      </c>
      <c r="K993" s="13" t="s">
        <v>2222</v>
      </c>
      <c r="L993" s="9">
        <v>2021</v>
      </c>
      <c r="M993" s="437" t="s">
        <v>2345</v>
      </c>
      <c r="N993" s="319">
        <v>9789389281286</v>
      </c>
      <c r="O993" s="280">
        <v>49011010</v>
      </c>
      <c r="P993" s="461">
        <v>0</v>
      </c>
      <c r="Q993" s="188">
        <v>250</v>
      </c>
      <c r="R993" s="171">
        <f t="shared" si="65"/>
        <v>3.5714285714285716</v>
      </c>
      <c r="S993" s="444"/>
      <c r="T993" s="354" t="s">
        <v>2384</v>
      </c>
      <c r="U993"/>
    </row>
    <row r="994" spans="1:21" s="110" customFormat="1" ht="50.25" customHeight="1" x14ac:dyDescent="0.25">
      <c r="A994" s="193"/>
      <c r="B994" s="13">
        <v>7</v>
      </c>
      <c r="C994" s="199" t="s">
        <v>1607</v>
      </c>
      <c r="D994" s="3" t="s">
        <v>1590</v>
      </c>
      <c r="E994" s="233" t="s">
        <v>1591</v>
      </c>
      <c r="F994" s="269" t="s">
        <v>594</v>
      </c>
      <c r="G994" s="381" t="s">
        <v>910</v>
      </c>
      <c r="H994" s="9">
        <v>70</v>
      </c>
      <c r="I994" s="234">
        <v>64</v>
      </c>
      <c r="J994" s="3" t="s">
        <v>1595</v>
      </c>
      <c r="K994" s="13" t="s">
        <v>2222</v>
      </c>
      <c r="L994" s="9">
        <v>2021</v>
      </c>
      <c r="M994" s="437" t="s">
        <v>2345</v>
      </c>
      <c r="N994" s="319">
        <v>9789388371926</v>
      </c>
      <c r="O994" s="280">
        <v>49011010</v>
      </c>
      <c r="P994" s="461">
        <v>0</v>
      </c>
      <c r="Q994" s="188">
        <v>250</v>
      </c>
      <c r="R994" s="171">
        <f t="shared" si="65"/>
        <v>3.5714285714285716</v>
      </c>
      <c r="S994" s="444"/>
      <c r="T994" s="354" t="s">
        <v>2384</v>
      </c>
      <c r="U994"/>
    </row>
    <row r="995" spans="1:21" s="110" customFormat="1" ht="75" customHeight="1" x14ac:dyDescent="0.25">
      <c r="A995" s="193"/>
      <c r="B995" s="13">
        <v>8</v>
      </c>
      <c r="C995" s="199" t="s">
        <v>1608</v>
      </c>
      <c r="D995" s="232" t="s">
        <v>1590</v>
      </c>
      <c r="E995" s="233" t="s">
        <v>1591</v>
      </c>
      <c r="F995" s="269" t="s">
        <v>594</v>
      </c>
      <c r="G995" s="381" t="s">
        <v>910</v>
      </c>
      <c r="H995" s="36">
        <v>10</v>
      </c>
      <c r="I995" s="234">
        <v>448</v>
      </c>
      <c r="J995" s="3" t="s">
        <v>1595</v>
      </c>
      <c r="K995" s="13" t="s">
        <v>2214</v>
      </c>
      <c r="L995" s="9">
        <v>2021</v>
      </c>
      <c r="M995" s="437" t="s">
        <v>2345</v>
      </c>
      <c r="N995" s="319">
        <v>9789386671615</v>
      </c>
      <c r="O995" s="280">
        <v>49011010</v>
      </c>
      <c r="P995" s="461">
        <v>0</v>
      </c>
      <c r="Q995" s="188">
        <v>1750</v>
      </c>
      <c r="R995" s="171">
        <f t="shared" si="65"/>
        <v>25</v>
      </c>
      <c r="S995" s="444"/>
      <c r="T995" s="354" t="s">
        <v>2384</v>
      </c>
      <c r="U995"/>
    </row>
    <row r="996" spans="1:21" s="110" customFormat="1" ht="21" customHeight="1" x14ac:dyDescent="0.25">
      <c r="A996" s="193"/>
      <c r="B996" s="119" t="s">
        <v>1457</v>
      </c>
      <c r="C996" s="200"/>
      <c r="D996" s="200"/>
      <c r="E996" s="200"/>
      <c r="F996" s="194"/>
      <c r="G996" s="251"/>
      <c r="H996" s="120"/>
      <c r="I996" s="120"/>
      <c r="J996" s="120"/>
      <c r="K996" s="13"/>
      <c r="L996" s="9"/>
      <c r="M996" s="35"/>
      <c r="N996" s="133"/>
      <c r="O996" s="4"/>
      <c r="P996" s="36"/>
      <c r="Q996" s="420"/>
      <c r="R996" s="194"/>
      <c r="S996" s="444"/>
      <c r="T996"/>
      <c r="U996"/>
    </row>
    <row r="997" spans="1:21" s="110" customFormat="1" ht="24.75" customHeight="1" x14ac:dyDescent="0.25">
      <c r="A997" s="193"/>
      <c r="B997" s="13">
        <v>1</v>
      </c>
      <c r="C997" s="199" t="s">
        <v>1458</v>
      </c>
      <c r="D997" s="3" t="s">
        <v>1459</v>
      </c>
      <c r="E997" s="3" t="s">
        <v>1460</v>
      </c>
      <c r="F997" s="134" t="s">
        <v>594</v>
      </c>
      <c r="G997" s="381" t="s">
        <v>910</v>
      </c>
      <c r="H997" s="9">
        <v>160</v>
      </c>
      <c r="I997" s="36">
        <v>40</v>
      </c>
      <c r="J997" s="3" t="s">
        <v>1614</v>
      </c>
      <c r="K997" s="13" t="s">
        <v>2225</v>
      </c>
      <c r="L997" s="9">
        <v>2021</v>
      </c>
      <c r="M997" s="437" t="s">
        <v>2513</v>
      </c>
      <c r="N997" s="14">
        <v>9788184514001</v>
      </c>
      <c r="O997" s="280">
        <v>49011010</v>
      </c>
      <c r="P997" s="461">
        <v>0</v>
      </c>
      <c r="Q997" s="188">
        <v>150</v>
      </c>
      <c r="R997" s="171">
        <f t="shared" ref="R997:R1003" si="66">Q997/70</f>
        <v>2.1428571428571428</v>
      </c>
      <c r="S997" s="444"/>
      <c r="T997"/>
      <c r="U997"/>
    </row>
    <row r="998" spans="1:21" s="110" customFormat="1" ht="24.75" customHeight="1" x14ac:dyDescent="0.25">
      <c r="A998" s="193"/>
      <c r="B998" s="13">
        <v>2</v>
      </c>
      <c r="C998" s="199" t="s">
        <v>1461</v>
      </c>
      <c r="D998" s="3" t="s">
        <v>1459</v>
      </c>
      <c r="E998" s="3" t="s">
        <v>1460</v>
      </c>
      <c r="F998" s="134" t="s">
        <v>594</v>
      </c>
      <c r="G998" s="381" t="s">
        <v>910</v>
      </c>
      <c r="H998" s="9">
        <v>80</v>
      </c>
      <c r="I998" s="36">
        <v>80</v>
      </c>
      <c r="J998" s="3" t="s">
        <v>1614</v>
      </c>
      <c r="K998" s="13" t="s">
        <v>2304</v>
      </c>
      <c r="L998" s="9">
        <v>2021</v>
      </c>
      <c r="M998" s="437" t="s">
        <v>2514</v>
      </c>
      <c r="N998" s="14">
        <v>9788184514018</v>
      </c>
      <c r="O998" s="280">
        <v>49011010</v>
      </c>
      <c r="P998" s="461">
        <v>0</v>
      </c>
      <c r="Q998" s="188">
        <v>250</v>
      </c>
      <c r="R998" s="171">
        <f t="shared" si="66"/>
        <v>3.5714285714285716</v>
      </c>
      <c r="S998" s="444"/>
      <c r="T998"/>
      <c r="U998"/>
    </row>
    <row r="999" spans="1:21" s="110" customFormat="1" ht="24.75" customHeight="1" x14ac:dyDescent="0.25">
      <c r="A999" s="193"/>
      <c r="B999" s="13">
        <v>3</v>
      </c>
      <c r="C999" s="199" t="s">
        <v>1462</v>
      </c>
      <c r="D999" s="3" t="s">
        <v>1459</v>
      </c>
      <c r="E999" s="3" t="s">
        <v>1460</v>
      </c>
      <c r="F999" s="134" t="s">
        <v>594</v>
      </c>
      <c r="G999" s="381" t="s">
        <v>910</v>
      </c>
      <c r="H999" s="9">
        <v>80</v>
      </c>
      <c r="I999" s="36">
        <v>80</v>
      </c>
      <c r="J999" s="3" t="s">
        <v>1614</v>
      </c>
      <c r="K999" s="13" t="s">
        <v>2304</v>
      </c>
      <c r="L999" s="9">
        <v>2021</v>
      </c>
      <c r="M999" s="437" t="s">
        <v>2519</v>
      </c>
      <c r="N999" s="14">
        <v>9788184514025</v>
      </c>
      <c r="O999" s="280">
        <v>49011010</v>
      </c>
      <c r="P999" s="461">
        <v>0</v>
      </c>
      <c r="Q999" s="188">
        <v>250</v>
      </c>
      <c r="R999" s="171">
        <f t="shared" si="66"/>
        <v>3.5714285714285716</v>
      </c>
      <c r="S999" s="444"/>
      <c r="T999"/>
      <c r="U999"/>
    </row>
    <row r="1000" spans="1:21" s="110" customFormat="1" ht="24.75" customHeight="1" x14ac:dyDescent="0.25">
      <c r="A1000" s="193"/>
      <c r="B1000" s="13">
        <v>4</v>
      </c>
      <c r="C1000" s="199" t="s">
        <v>1463</v>
      </c>
      <c r="D1000" s="3" t="s">
        <v>1459</v>
      </c>
      <c r="E1000" s="3" t="s">
        <v>1460</v>
      </c>
      <c r="F1000" s="134" t="s">
        <v>594</v>
      </c>
      <c r="G1000" s="381" t="s">
        <v>910</v>
      </c>
      <c r="H1000" s="9">
        <v>80</v>
      </c>
      <c r="I1000" s="36">
        <v>80</v>
      </c>
      <c r="J1000" s="3" t="s">
        <v>1614</v>
      </c>
      <c r="K1000" s="13" t="s">
        <v>2304</v>
      </c>
      <c r="L1000" s="9">
        <v>2021</v>
      </c>
      <c r="M1000" s="437" t="s">
        <v>2526</v>
      </c>
      <c r="N1000" s="14">
        <v>9788184514032</v>
      </c>
      <c r="O1000" s="280">
        <v>49011010</v>
      </c>
      <c r="P1000" s="461">
        <v>0</v>
      </c>
      <c r="Q1000" s="188">
        <v>250</v>
      </c>
      <c r="R1000" s="171">
        <f t="shared" si="66"/>
        <v>3.5714285714285716</v>
      </c>
      <c r="S1000" s="444"/>
      <c r="T1000"/>
      <c r="U1000"/>
    </row>
    <row r="1001" spans="1:21" s="110" customFormat="1" ht="24.75" customHeight="1" x14ac:dyDescent="0.25">
      <c r="A1001" s="193"/>
      <c r="B1001" s="13">
        <v>5</v>
      </c>
      <c r="C1001" s="199" t="s">
        <v>1464</v>
      </c>
      <c r="D1001" s="3" t="s">
        <v>1459</v>
      </c>
      <c r="E1001" s="3" t="s">
        <v>1460</v>
      </c>
      <c r="F1001" s="134" t="s">
        <v>594</v>
      </c>
      <c r="G1001" s="381" t="s">
        <v>910</v>
      </c>
      <c r="H1001" s="9">
        <v>80</v>
      </c>
      <c r="I1001" s="36">
        <v>88</v>
      </c>
      <c r="J1001" s="3" t="s">
        <v>1614</v>
      </c>
      <c r="K1001" s="13" t="s">
        <v>2304</v>
      </c>
      <c r="L1001" s="9">
        <v>2021</v>
      </c>
      <c r="M1001" s="437" t="s">
        <v>2512</v>
      </c>
      <c r="N1001" s="14">
        <v>9788184514049</v>
      </c>
      <c r="O1001" s="280">
        <v>49011010</v>
      </c>
      <c r="P1001" s="461">
        <v>0</v>
      </c>
      <c r="Q1001" s="188">
        <v>250</v>
      </c>
      <c r="R1001" s="171">
        <f t="shared" si="66"/>
        <v>3.5714285714285716</v>
      </c>
      <c r="S1001" s="444"/>
      <c r="T1001"/>
      <c r="U1001"/>
    </row>
    <row r="1002" spans="1:21" s="110" customFormat="1" ht="24.75" customHeight="1" x14ac:dyDescent="0.25">
      <c r="A1002" s="193"/>
      <c r="B1002" s="13">
        <v>6</v>
      </c>
      <c r="C1002" s="199" t="s">
        <v>1465</v>
      </c>
      <c r="D1002" s="3" t="s">
        <v>1459</v>
      </c>
      <c r="E1002" s="3" t="s">
        <v>1460</v>
      </c>
      <c r="F1002" s="134" t="s">
        <v>594</v>
      </c>
      <c r="G1002" s="381" t="s">
        <v>910</v>
      </c>
      <c r="H1002" s="9">
        <v>80</v>
      </c>
      <c r="I1002" s="36">
        <v>88</v>
      </c>
      <c r="J1002" s="3" t="s">
        <v>1614</v>
      </c>
      <c r="K1002" s="13" t="s">
        <v>2304</v>
      </c>
      <c r="L1002" s="9">
        <v>2021</v>
      </c>
      <c r="M1002" s="437" t="s">
        <v>2527</v>
      </c>
      <c r="N1002" s="14">
        <v>9788184514056</v>
      </c>
      <c r="O1002" s="280">
        <v>49011010</v>
      </c>
      <c r="P1002" s="461">
        <v>0</v>
      </c>
      <c r="Q1002" s="188">
        <v>250</v>
      </c>
      <c r="R1002" s="171">
        <f t="shared" si="66"/>
        <v>3.5714285714285716</v>
      </c>
      <c r="S1002" s="444"/>
      <c r="T1002"/>
      <c r="U1002"/>
    </row>
    <row r="1003" spans="1:21" ht="15" customHeight="1" x14ac:dyDescent="0.25">
      <c r="B1003" s="13">
        <v>7</v>
      </c>
      <c r="C1003" s="199" t="s">
        <v>1561</v>
      </c>
      <c r="D1003" s="3" t="s">
        <v>1459</v>
      </c>
      <c r="E1003" s="3" t="s">
        <v>1460</v>
      </c>
      <c r="F1003" s="263" t="s">
        <v>594</v>
      </c>
      <c r="G1003" s="8" t="s">
        <v>910</v>
      </c>
      <c r="H1003" s="36">
        <v>12</v>
      </c>
      <c r="I1003" s="36">
        <v>456</v>
      </c>
      <c r="J1003" s="3" t="s">
        <v>1733</v>
      </c>
      <c r="K1003" s="13" t="s">
        <v>2305</v>
      </c>
      <c r="L1003" s="36">
        <v>2021</v>
      </c>
      <c r="M1003" s="437" t="s">
        <v>2528</v>
      </c>
      <c r="N1003" s="202">
        <v>9788194655084</v>
      </c>
      <c r="O1003" s="280">
        <v>49011010</v>
      </c>
      <c r="P1003" s="461">
        <v>0</v>
      </c>
      <c r="Q1003" s="221">
        <v>1400</v>
      </c>
      <c r="R1003" s="109">
        <f t="shared" si="66"/>
        <v>20</v>
      </c>
      <c r="S1003" s="444"/>
    </row>
    <row r="1004" spans="1:21" s="5" customFormat="1" ht="14.25" customHeight="1" x14ac:dyDescent="0.25">
      <c r="A1004" s="25"/>
      <c r="B1004" s="7" t="s">
        <v>331</v>
      </c>
      <c r="C1004" s="10"/>
      <c r="E1004" s="22"/>
      <c r="F1004" s="24"/>
      <c r="G1004" s="8"/>
      <c r="H1004" s="9"/>
      <c r="I1004" s="9"/>
      <c r="J1004" s="65"/>
      <c r="K1004" s="13"/>
      <c r="L1004" s="9"/>
      <c r="M1004" s="35"/>
      <c r="N1004" s="84"/>
      <c r="O1004" s="7"/>
      <c r="P1004" s="36"/>
      <c r="Q1004" s="188"/>
      <c r="R1004" s="171"/>
      <c r="S1004" s="444"/>
      <c r="T1004"/>
      <c r="U1004"/>
    </row>
    <row r="1005" spans="1:21" s="5" customFormat="1" ht="20.25" customHeight="1" x14ac:dyDescent="0.25">
      <c r="A1005" s="34"/>
      <c r="B1005" s="13">
        <v>1</v>
      </c>
      <c r="C1005" s="3" t="s">
        <v>332</v>
      </c>
      <c r="D1005" s="13" t="s">
        <v>209</v>
      </c>
      <c r="E1005" s="13" t="s">
        <v>26</v>
      </c>
      <c r="F1005" s="279" t="s">
        <v>1147</v>
      </c>
      <c r="G1005" s="381" t="s">
        <v>910</v>
      </c>
      <c r="H1005" s="9">
        <v>80</v>
      </c>
      <c r="I1005" s="173">
        <v>64</v>
      </c>
      <c r="J1005" s="3" t="s">
        <v>2158</v>
      </c>
      <c r="K1005" s="13" t="s">
        <v>2306</v>
      </c>
      <c r="L1005" s="9">
        <v>2021</v>
      </c>
      <c r="M1005" s="437" t="s">
        <v>2515</v>
      </c>
      <c r="N1005" s="51">
        <v>9789350895849</v>
      </c>
      <c r="O1005" s="280">
        <v>49011010</v>
      </c>
      <c r="P1005" s="461">
        <v>0</v>
      </c>
      <c r="Q1005" s="188">
        <v>200</v>
      </c>
      <c r="R1005" s="171">
        <f t="shared" ref="R1005:R1011" si="67">Q1005/70</f>
        <v>2.8571428571428572</v>
      </c>
      <c r="S1005" s="444"/>
      <c r="T1005"/>
      <c r="U1005"/>
    </row>
    <row r="1006" spans="1:21" s="5" customFormat="1" ht="20.25" customHeight="1" x14ac:dyDescent="0.25">
      <c r="A1006" s="17"/>
      <c r="B1006" s="13">
        <v>2</v>
      </c>
      <c r="C1006" s="3" t="s">
        <v>333</v>
      </c>
      <c r="D1006" s="13" t="s">
        <v>209</v>
      </c>
      <c r="E1006" s="13" t="s">
        <v>26</v>
      </c>
      <c r="F1006" s="279" t="s">
        <v>1147</v>
      </c>
      <c r="G1006" s="381" t="s">
        <v>910</v>
      </c>
      <c r="H1006" s="9">
        <v>80</v>
      </c>
      <c r="I1006" s="173">
        <v>80</v>
      </c>
      <c r="J1006" s="3" t="s">
        <v>2158</v>
      </c>
      <c r="K1006" s="13" t="s">
        <v>2247</v>
      </c>
      <c r="L1006" s="9">
        <v>2021</v>
      </c>
      <c r="M1006" s="437" t="s">
        <v>2515</v>
      </c>
      <c r="N1006" s="51">
        <v>9789350895856</v>
      </c>
      <c r="O1006" s="280">
        <v>49011010</v>
      </c>
      <c r="P1006" s="461">
        <v>0</v>
      </c>
      <c r="Q1006" s="188">
        <v>200</v>
      </c>
      <c r="R1006" s="171">
        <f t="shared" si="67"/>
        <v>2.8571428571428572</v>
      </c>
      <c r="S1006" s="444"/>
      <c r="T1006"/>
      <c r="U1006"/>
    </row>
    <row r="1007" spans="1:21" s="5" customFormat="1" ht="20.25" customHeight="1" x14ac:dyDescent="0.25">
      <c r="A1007" s="17"/>
      <c r="B1007" s="13">
        <v>3</v>
      </c>
      <c r="C1007" s="3" t="s">
        <v>334</v>
      </c>
      <c r="D1007" s="13" t="s">
        <v>209</v>
      </c>
      <c r="E1007" s="13" t="s">
        <v>26</v>
      </c>
      <c r="F1007" s="279" t="s">
        <v>1147</v>
      </c>
      <c r="G1007" s="381" t="s">
        <v>910</v>
      </c>
      <c r="H1007" s="9">
        <v>60</v>
      </c>
      <c r="I1007" s="173">
        <v>96</v>
      </c>
      <c r="J1007" s="3" t="s">
        <v>2158</v>
      </c>
      <c r="K1007" s="13" t="s">
        <v>2307</v>
      </c>
      <c r="L1007" s="9">
        <v>2021</v>
      </c>
      <c r="M1007" s="437" t="s">
        <v>2515</v>
      </c>
      <c r="N1007" s="51">
        <v>9789350891889</v>
      </c>
      <c r="O1007" s="280">
        <v>49011010</v>
      </c>
      <c r="P1007" s="461">
        <v>0</v>
      </c>
      <c r="Q1007" s="188">
        <v>250</v>
      </c>
      <c r="R1007" s="171">
        <f t="shared" si="67"/>
        <v>3.5714285714285716</v>
      </c>
      <c r="S1007" s="444"/>
      <c r="T1007"/>
      <c r="U1007"/>
    </row>
    <row r="1008" spans="1:21" s="5" customFormat="1" ht="20.25" customHeight="1" x14ac:dyDescent="0.25">
      <c r="A1008" s="17"/>
      <c r="B1008" s="13">
        <v>4</v>
      </c>
      <c r="C1008" s="3" t="s">
        <v>335</v>
      </c>
      <c r="D1008" s="13" t="s">
        <v>209</v>
      </c>
      <c r="E1008" s="13" t="s">
        <v>26</v>
      </c>
      <c r="F1008" s="279" t="s">
        <v>1147</v>
      </c>
      <c r="G1008" s="381" t="s">
        <v>910</v>
      </c>
      <c r="H1008" s="9">
        <v>60</v>
      </c>
      <c r="I1008" s="173">
        <v>96</v>
      </c>
      <c r="J1008" s="3" t="s">
        <v>2158</v>
      </c>
      <c r="K1008" s="13" t="s">
        <v>2307</v>
      </c>
      <c r="L1008" s="9">
        <v>2021</v>
      </c>
      <c r="M1008" s="437" t="s">
        <v>2515</v>
      </c>
      <c r="N1008" s="51">
        <v>9789350891896</v>
      </c>
      <c r="O1008" s="280">
        <v>49011010</v>
      </c>
      <c r="P1008" s="461">
        <v>0</v>
      </c>
      <c r="Q1008" s="188">
        <v>250</v>
      </c>
      <c r="R1008" s="171">
        <f t="shared" si="67"/>
        <v>3.5714285714285716</v>
      </c>
      <c r="S1008" s="444"/>
      <c r="T1008"/>
      <c r="U1008"/>
    </row>
    <row r="1009" spans="1:21" s="5" customFormat="1" ht="20.25" customHeight="1" x14ac:dyDescent="0.25">
      <c r="A1009" s="17"/>
      <c r="B1009" s="13">
        <v>5</v>
      </c>
      <c r="C1009" s="3" t="s">
        <v>336</v>
      </c>
      <c r="D1009" s="13" t="s">
        <v>209</v>
      </c>
      <c r="E1009" s="13" t="s">
        <v>26</v>
      </c>
      <c r="F1009" s="279" t="s">
        <v>1147</v>
      </c>
      <c r="G1009" s="381" t="s">
        <v>910</v>
      </c>
      <c r="H1009" s="9">
        <v>60</v>
      </c>
      <c r="I1009" s="173">
        <v>96</v>
      </c>
      <c r="J1009" s="3" t="s">
        <v>2158</v>
      </c>
      <c r="K1009" s="13" t="s">
        <v>2307</v>
      </c>
      <c r="L1009" s="9">
        <v>2021</v>
      </c>
      <c r="M1009" s="437" t="s">
        <v>2515</v>
      </c>
      <c r="N1009" s="51">
        <v>9789350891902</v>
      </c>
      <c r="O1009" s="280">
        <v>49011010</v>
      </c>
      <c r="P1009" s="461">
        <v>0</v>
      </c>
      <c r="Q1009" s="188">
        <v>200</v>
      </c>
      <c r="R1009" s="171">
        <f t="shared" si="67"/>
        <v>2.8571428571428572</v>
      </c>
      <c r="S1009" s="444"/>
      <c r="T1009"/>
      <c r="U1009"/>
    </row>
    <row r="1010" spans="1:21" s="5" customFormat="1" ht="20.25" customHeight="1" x14ac:dyDescent="0.25">
      <c r="A1010" s="17"/>
      <c r="B1010" s="13">
        <v>6</v>
      </c>
      <c r="C1010" s="3" t="s">
        <v>53</v>
      </c>
      <c r="D1010" s="13" t="s">
        <v>209</v>
      </c>
      <c r="E1010" s="13" t="s">
        <v>26</v>
      </c>
      <c r="F1010" s="279" t="s">
        <v>1147</v>
      </c>
      <c r="G1010" s="381" t="s">
        <v>910</v>
      </c>
      <c r="H1010" s="9">
        <v>60</v>
      </c>
      <c r="I1010" s="173">
        <v>96</v>
      </c>
      <c r="J1010" s="3" t="s">
        <v>2158</v>
      </c>
      <c r="K1010" s="13" t="s">
        <v>2307</v>
      </c>
      <c r="L1010" s="9">
        <v>2021</v>
      </c>
      <c r="M1010" s="437" t="s">
        <v>2515</v>
      </c>
      <c r="N1010" s="51">
        <v>9789350890943</v>
      </c>
      <c r="O1010" s="280">
        <v>49011010</v>
      </c>
      <c r="P1010" s="461">
        <v>0</v>
      </c>
      <c r="Q1010" s="188">
        <v>200</v>
      </c>
      <c r="R1010" s="171">
        <f t="shared" si="67"/>
        <v>2.8571428571428572</v>
      </c>
      <c r="S1010" s="444"/>
      <c r="T1010"/>
      <c r="U1010"/>
    </row>
    <row r="1011" spans="1:21" s="5" customFormat="1" ht="20.25" customHeight="1" x14ac:dyDescent="0.25">
      <c r="A1011" s="16"/>
      <c r="B1011" s="13">
        <v>7</v>
      </c>
      <c r="C1011" s="3" t="s">
        <v>54</v>
      </c>
      <c r="D1011" s="13" t="s">
        <v>209</v>
      </c>
      <c r="E1011" s="13" t="s">
        <v>26</v>
      </c>
      <c r="F1011" s="279" t="s">
        <v>1147</v>
      </c>
      <c r="G1011" s="381" t="s">
        <v>910</v>
      </c>
      <c r="H1011" s="9">
        <v>60</v>
      </c>
      <c r="I1011" s="173">
        <v>96</v>
      </c>
      <c r="J1011" s="3" t="s">
        <v>2158</v>
      </c>
      <c r="K1011" s="13" t="s">
        <v>2307</v>
      </c>
      <c r="L1011" s="9">
        <v>2021</v>
      </c>
      <c r="M1011" s="437" t="s">
        <v>2515</v>
      </c>
      <c r="N1011" s="51">
        <v>9789350890950</v>
      </c>
      <c r="O1011" s="280">
        <v>49011010</v>
      </c>
      <c r="P1011" s="461">
        <v>0</v>
      </c>
      <c r="Q1011" s="188">
        <v>200</v>
      </c>
      <c r="R1011" s="171">
        <f t="shared" si="67"/>
        <v>2.8571428571428572</v>
      </c>
      <c r="S1011" s="444"/>
      <c r="T1011"/>
      <c r="U1011"/>
    </row>
    <row r="1012" spans="1:21" s="5" customFormat="1" ht="15" x14ac:dyDescent="0.25">
      <c r="A1012" s="25"/>
      <c r="B1012" s="7" t="s">
        <v>559</v>
      </c>
      <c r="C1012" s="10"/>
      <c r="F1012" s="24"/>
      <c r="G1012" s="8"/>
      <c r="H1012" s="176"/>
      <c r="I1012" s="9"/>
      <c r="J1012" s="3"/>
      <c r="K1012" s="13"/>
      <c r="L1012" s="9"/>
      <c r="M1012" s="35"/>
      <c r="N1012" s="12"/>
      <c r="O1012" s="7"/>
      <c r="P1012" s="36"/>
      <c r="Q1012" s="188"/>
      <c r="R1012" s="171"/>
      <c r="S1012" s="444"/>
      <c r="T1012"/>
      <c r="U1012"/>
    </row>
    <row r="1013" spans="1:21" s="25" customFormat="1" ht="16.5" customHeight="1" x14ac:dyDescent="0.25">
      <c r="A1013" s="34"/>
      <c r="B1013" s="13">
        <v>1</v>
      </c>
      <c r="C1013" s="11" t="s">
        <v>560</v>
      </c>
      <c r="D1013" s="3" t="s">
        <v>425</v>
      </c>
      <c r="E1013" s="13" t="s">
        <v>838</v>
      </c>
      <c r="F1013" s="279" t="s">
        <v>293</v>
      </c>
      <c r="G1013" s="381" t="s">
        <v>910</v>
      </c>
      <c r="H1013" s="9">
        <v>100</v>
      </c>
      <c r="I1013" s="9">
        <v>64</v>
      </c>
      <c r="J1013" s="3" t="s">
        <v>1595</v>
      </c>
      <c r="K1013" s="13" t="s">
        <v>2306</v>
      </c>
      <c r="L1013" s="9">
        <v>2021</v>
      </c>
      <c r="M1013" s="437" t="s">
        <v>1146</v>
      </c>
      <c r="N1013" s="15">
        <v>9789350892497</v>
      </c>
      <c r="O1013" s="280">
        <v>49011010</v>
      </c>
      <c r="P1013" s="461">
        <v>0</v>
      </c>
      <c r="Q1013" s="402">
        <v>160</v>
      </c>
      <c r="R1013" s="171">
        <f t="shared" ref="R1013:R1021" si="68">Q1013/70</f>
        <v>2.2857142857142856</v>
      </c>
      <c r="S1013" s="444"/>
      <c r="T1013"/>
      <c r="U1013"/>
    </row>
    <row r="1014" spans="1:21" s="5" customFormat="1" ht="15" customHeight="1" x14ac:dyDescent="0.25">
      <c r="A1014" s="44"/>
      <c r="B1014" s="13">
        <v>2</v>
      </c>
      <c r="C1014" s="11" t="s">
        <v>561</v>
      </c>
      <c r="D1014" s="3" t="s">
        <v>426</v>
      </c>
      <c r="E1014" s="13" t="s">
        <v>838</v>
      </c>
      <c r="F1014" s="279" t="s">
        <v>294</v>
      </c>
      <c r="G1014" s="381" t="s">
        <v>910</v>
      </c>
      <c r="H1014" s="173">
        <v>60</v>
      </c>
      <c r="I1014" s="173">
        <v>112</v>
      </c>
      <c r="J1014" s="3" t="s">
        <v>1595</v>
      </c>
      <c r="K1014" s="13" t="s">
        <v>2308</v>
      </c>
      <c r="L1014" s="9">
        <v>2021</v>
      </c>
      <c r="M1014" s="437" t="s">
        <v>1146</v>
      </c>
      <c r="N1014" s="58">
        <v>9781730125805</v>
      </c>
      <c r="O1014" s="280">
        <v>49011010</v>
      </c>
      <c r="P1014" s="461">
        <v>0</v>
      </c>
      <c r="Q1014" s="402">
        <v>250</v>
      </c>
      <c r="R1014" s="171">
        <f t="shared" si="68"/>
        <v>3.5714285714285716</v>
      </c>
      <c r="S1014" s="444"/>
      <c r="T1014"/>
      <c r="U1014"/>
    </row>
    <row r="1015" spans="1:21" s="25" customFormat="1" ht="13.5" customHeight="1" x14ac:dyDescent="0.25">
      <c r="A1015" s="17"/>
      <c r="B1015" s="13">
        <v>3</v>
      </c>
      <c r="C1015" s="11" t="s">
        <v>562</v>
      </c>
      <c r="D1015" s="3" t="s">
        <v>427</v>
      </c>
      <c r="E1015" s="13" t="s">
        <v>838</v>
      </c>
      <c r="F1015" s="279" t="s">
        <v>294</v>
      </c>
      <c r="G1015" s="381" t="s">
        <v>910</v>
      </c>
      <c r="H1015" s="9">
        <v>60</v>
      </c>
      <c r="I1015" s="9">
        <v>128</v>
      </c>
      <c r="J1015" s="3" t="s">
        <v>1595</v>
      </c>
      <c r="K1015" s="13" t="s">
        <v>2309</v>
      </c>
      <c r="L1015" s="9">
        <v>2021</v>
      </c>
      <c r="M1015" s="437" t="s">
        <v>1146</v>
      </c>
      <c r="N1015" s="15">
        <v>9789350892510</v>
      </c>
      <c r="O1015" s="280">
        <v>49011010</v>
      </c>
      <c r="P1015" s="461">
        <v>0</v>
      </c>
      <c r="Q1015" s="402">
        <v>250</v>
      </c>
      <c r="R1015" s="171">
        <f t="shared" si="68"/>
        <v>3.5714285714285716</v>
      </c>
      <c r="S1015" s="444"/>
      <c r="T1015"/>
      <c r="U1015"/>
    </row>
    <row r="1016" spans="1:21" s="5" customFormat="1" ht="14.25" customHeight="1" x14ac:dyDescent="0.25">
      <c r="A1016" s="44"/>
      <c r="B1016" s="13">
        <v>4</v>
      </c>
      <c r="C1016" s="11" t="s">
        <v>551</v>
      </c>
      <c r="D1016" s="3" t="s">
        <v>702</v>
      </c>
      <c r="E1016" s="13" t="s">
        <v>838</v>
      </c>
      <c r="F1016" s="279" t="s">
        <v>294</v>
      </c>
      <c r="G1016" s="381" t="s">
        <v>910</v>
      </c>
      <c r="H1016" s="9">
        <v>40</v>
      </c>
      <c r="I1016" s="173">
        <v>144</v>
      </c>
      <c r="J1016" s="3" t="s">
        <v>1595</v>
      </c>
      <c r="K1016" s="13" t="s">
        <v>2310</v>
      </c>
      <c r="L1016" s="9">
        <v>2021</v>
      </c>
      <c r="M1016" s="437" t="s">
        <v>1146</v>
      </c>
      <c r="N1016" s="58">
        <v>9789350892527</v>
      </c>
      <c r="O1016" s="280">
        <v>49011010</v>
      </c>
      <c r="P1016" s="461">
        <v>0</v>
      </c>
      <c r="Q1016" s="402">
        <v>300</v>
      </c>
      <c r="R1016" s="171">
        <f t="shared" si="68"/>
        <v>4.2857142857142856</v>
      </c>
      <c r="S1016" s="444"/>
      <c r="T1016"/>
      <c r="U1016"/>
    </row>
    <row r="1017" spans="1:21" s="25" customFormat="1" ht="14.25" customHeight="1" x14ac:dyDescent="0.25">
      <c r="A1017" s="17"/>
      <c r="B1017" s="13">
        <v>5</v>
      </c>
      <c r="C1017" s="11" t="s">
        <v>646</v>
      </c>
      <c r="D1017" s="3" t="s">
        <v>610</v>
      </c>
      <c r="E1017" s="13" t="s">
        <v>838</v>
      </c>
      <c r="F1017" s="279" t="s">
        <v>294</v>
      </c>
      <c r="G1017" s="381" t="s">
        <v>910</v>
      </c>
      <c r="H1017" s="9">
        <v>40</v>
      </c>
      <c r="I1017" s="9">
        <v>144</v>
      </c>
      <c r="J1017" s="3" t="s">
        <v>1595</v>
      </c>
      <c r="K1017" s="13" t="s">
        <v>2310</v>
      </c>
      <c r="L1017" s="9">
        <v>2021</v>
      </c>
      <c r="M1017" s="437" t="s">
        <v>1146</v>
      </c>
      <c r="N1017" s="83">
        <v>9789350892534</v>
      </c>
      <c r="O1017" s="280">
        <v>49011010</v>
      </c>
      <c r="P1017" s="461">
        <v>0</v>
      </c>
      <c r="Q1017" s="402">
        <v>300</v>
      </c>
      <c r="R1017" s="171">
        <f t="shared" si="68"/>
        <v>4.2857142857142856</v>
      </c>
      <c r="S1017" s="444"/>
      <c r="T1017"/>
      <c r="U1017"/>
    </row>
    <row r="1018" spans="1:21" s="5" customFormat="1" ht="14.25" customHeight="1" x14ac:dyDescent="0.25">
      <c r="A1018" s="44"/>
      <c r="B1018" s="13">
        <v>6</v>
      </c>
      <c r="C1018" s="11" t="s">
        <v>490</v>
      </c>
      <c r="D1018" s="3" t="s">
        <v>796</v>
      </c>
      <c r="E1018" s="13" t="s">
        <v>838</v>
      </c>
      <c r="F1018" s="279" t="s">
        <v>294</v>
      </c>
      <c r="G1018" s="381" t="s">
        <v>910</v>
      </c>
      <c r="H1018" s="9">
        <v>40</v>
      </c>
      <c r="I1018" s="173">
        <v>144</v>
      </c>
      <c r="J1018" s="3" t="s">
        <v>1595</v>
      </c>
      <c r="K1018" s="13" t="s">
        <v>2310</v>
      </c>
      <c r="L1018" s="9">
        <v>2021</v>
      </c>
      <c r="M1018" s="437" t="s">
        <v>1146</v>
      </c>
      <c r="N1018" s="58">
        <v>9789350892541</v>
      </c>
      <c r="O1018" s="280">
        <v>49011010</v>
      </c>
      <c r="P1018" s="461">
        <v>0</v>
      </c>
      <c r="Q1018" s="402">
        <v>300</v>
      </c>
      <c r="R1018" s="171">
        <f t="shared" si="68"/>
        <v>4.2857142857142856</v>
      </c>
      <c r="S1018" s="444"/>
      <c r="T1018"/>
      <c r="U1018"/>
    </row>
    <row r="1019" spans="1:21" s="25" customFormat="1" ht="15" customHeight="1" x14ac:dyDescent="0.25">
      <c r="A1019" s="17"/>
      <c r="B1019" s="13">
        <v>7</v>
      </c>
      <c r="C1019" s="11" t="s">
        <v>497</v>
      </c>
      <c r="D1019" s="3" t="s">
        <v>797</v>
      </c>
      <c r="E1019" s="13" t="s">
        <v>838</v>
      </c>
      <c r="F1019" s="279" t="s">
        <v>294</v>
      </c>
      <c r="G1019" s="381" t="s">
        <v>910</v>
      </c>
      <c r="H1019" s="9">
        <v>30</v>
      </c>
      <c r="I1019" s="9">
        <v>224</v>
      </c>
      <c r="J1019" s="3" t="s">
        <v>1595</v>
      </c>
      <c r="K1019" s="13" t="s">
        <v>2311</v>
      </c>
      <c r="L1019" s="9">
        <v>2021</v>
      </c>
      <c r="M1019" s="437" t="s">
        <v>1146</v>
      </c>
      <c r="N1019" s="63">
        <v>9789350892558</v>
      </c>
      <c r="O1019" s="280">
        <v>49011010</v>
      </c>
      <c r="P1019" s="461">
        <v>0</v>
      </c>
      <c r="Q1019" s="402">
        <v>300</v>
      </c>
      <c r="R1019" s="171">
        <f t="shared" si="68"/>
        <v>4.2857142857142856</v>
      </c>
      <c r="S1019" s="444"/>
      <c r="T1019"/>
      <c r="U1019"/>
    </row>
    <row r="1020" spans="1:21" s="5" customFormat="1" ht="15" customHeight="1" x14ac:dyDescent="0.25">
      <c r="A1020" s="44"/>
      <c r="B1020" s="13">
        <v>8</v>
      </c>
      <c r="C1020" s="11" t="s">
        <v>777</v>
      </c>
      <c r="D1020" s="3" t="s">
        <v>798</v>
      </c>
      <c r="E1020" s="13" t="s">
        <v>838</v>
      </c>
      <c r="F1020" s="279" t="s">
        <v>294</v>
      </c>
      <c r="G1020" s="381" t="s">
        <v>910</v>
      </c>
      <c r="H1020" s="9">
        <v>30</v>
      </c>
      <c r="I1020" s="173">
        <v>256</v>
      </c>
      <c r="J1020" s="3" t="s">
        <v>1595</v>
      </c>
      <c r="K1020" s="13" t="s">
        <v>2312</v>
      </c>
      <c r="L1020" s="9">
        <v>2021</v>
      </c>
      <c r="M1020" s="437" t="s">
        <v>1146</v>
      </c>
      <c r="N1020" s="159">
        <v>9789350892565</v>
      </c>
      <c r="O1020" s="280">
        <v>49011010</v>
      </c>
      <c r="P1020" s="461">
        <v>0</v>
      </c>
      <c r="Q1020" s="188">
        <v>300</v>
      </c>
      <c r="R1020" s="171">
        <f t="shared" si="68"/>
        <v>4.2857142857142856</v>
      </c>
      <c r="S1020" s="444"/>
      <c r="T1020"/>
      <c r="U1020"/>
    </row>
    <row r="1021" spans="1:21" s="25" customFormat="1" ht="14.25" customHeight="1" x14ac:dyDescent="0.25">
      <c r="A1021" s="16"/>
      <c r="B1021" s="13">
        <v>9</v>
      </c>
      <c r="C1021" s="11" t="s">
        <v>446</v>
      </c>
      <c r="D1021" s="3" t="s">
        <v>799</v>
      </c>
      <c r="E1021" s="13" t="s">
        <v>838</v>
      </c>
      <c r="F1021" s="279" t="s">
        <v>294</v>
      </c>
      <c r="G1021" s="381" t="s">
        <v>910</v>
      </c>
      <c r="H1021" s="9">
        <v>30</v>
      </c>
      <c r="I1021" s="9">
        <v>272</v>
      </c>
      <c r="J1021" s="3" t="s">
        <v>1595</v>
      </c>
      <c r="K1021" s="13" t="s">
        <v>2313</v>
      </c>
      <c r="L1021" s="9">
        <v>2021</v>
      </c>
      <c r="M1021" s="437" t="s">
        <v>1146</v>
      </c>
      <c r="N1021" s="63">
        <v>9789350892572</v>
      </c>
      <c r="O1021" s="280">
        <v>49011010</v>
      </c>
      <c r="P1021" s="461">
        <v>0</v>
      </c>
      <c r="Q1021" s="188">
        <v>275</v>
      </c>
      <c r="R1021" s="171">
        <f t="shared" si="68"/>
        <v>3.9285714285714284</v>
      </c>
      <c r="S1021" s="444"/>
      <c r="T1021"/>
      <c r="U1021"/>
    </row>
    <row r="1022" spans="1:21" s="5" customFormat="1" ht="15" x14ac:dyDescent="0.25">
      <c r="A1022" s="25"/>
      <c r="B1022" s="7" t="s">
        <v>257</v>
      </c>
      <c r="C1022" s="10"/>
      <c r="F1022" s="10"/>
      <c r="G1022" s="11"/>
      <c r="H1022" s="182"/>
      <c r="I1022" s="9"/>
      <c r="J1022" s="3"/>
      <c r="K1022" s="13"/>
      <c r="L1022" s="9"/>
      <c r="M1022" s="35"/>
      <c r="N1022" s="97"/>
      <c r="O1022" s="7"/>
      <c r="P1022" s="36"/>
      <c r="Q1022" s="188"/>
      <c r="R1022" s="171"/>
      <c r="S1022" s="444"/>
      <c r="T1022"/>
      <c r="U1022"/>
    </row>
    <row r="1023" spans="1:21" s="5" customFormat="1" ht="15.75" customHeight="1" x14ac:dyDescent="0.25">
      <c r="A1023" s="34"/>
      <c r="B1023" s="13">
        <v>1</v>
      </c>
      <c r="C1023" s="11" t="s">
        <v>514</v>
      </c>
      <c r="D1023" s="3" t="s">
        <v>778</v>
      </c>
      <c r="E1023" s="13" t="s">
        <v>213</v>
      </c>
      <c r="F1023" s="263" t="s">
        <v>163</v>
      </c>
      <c r="G1023" s="381" t="s">
        <v>910</v>
      </c>
      <c r="H1023" s="9">
        <v>90</v>
      </c>
      <c r="I1023" s="9">
        <v>80</v>
      </c>
      <c r="J1023" s="3" t="s">
        <v>1595</v>
      </c>
      <c r="K1023" s="13" t="s">
        <v>2246</v>
      </c>
      <c r="L1023" s="9">
        <v>2021</v>
      </c>
      <c r="M1023" s="437" t="s">
        <v>1145</v>
      </c>
      <c r="N1023" s="84">
        <v>9781730140785</v>
      </c>
      <c r="O1023" s="280">
        <v>49011010</v>
      </c>
      <c r="P1023" s="461">
        <v>0</v>
      </c>
      <c r="Q1023" s="188">
        <v>275</v>
      </c>
      <c r="R1023" s="171">
        <f t="shared" ref="R1023:R1030" si="69">Q1023/70</f>
        <v>3.9285714285714284</v>
      </c>
      <c r="S1023" s="444"/>
      <c r="T1023"/>
      <c r="U1023"/>
    </row>
    <row r="1024" spans="1:21" s="5" customFormat="1" ht="15" customHeight="1" x14ac:dyDescent="0.25">
      <c r="A1024" s="17"/>
      <c r="B1024" s="13">
        <v>2</v>
      </c>
      <c r="C1024" s="11" t="s">
        <v>515</v>
      </c>
      <c r="D1024" s="3" t="s">
        <v>28</v>
      </c>
      <c r="E1024" s="13" t="s">
        <v>213</v>
      </c>
      <c r="F1024" s="263" t="s">
        <v>163</v>
      </c>
      <c r="G1024" s="381" t="s">
        <v>910</v>
      </c>
      <c r="H1024" s="9">
        <v>90</v>
      </c>
      <c r="I1024" s="9">
        <v>88</v>
      </c>
      <c r="J1024" s="3" t="s">
        <v>1614</v>
      </c>
      <c r="K1024" s="13" t="s">
        <v>2314</v>
      </c>
      <c r="L1024" s="9">
        <v>2021</v>
      </c>
      <c r="M1024" s="437" t="s">
        <v>1145</v>
      </c>
      <c r="N1024" s="84">
        <v>9781730140860</v>
      </c>
      <c r="O1024" s="280">
        <v>49011010</v>
      </c>
      <c r="P1024" s="461">
        <v>0</v>
      </c>
      <c r="Q1024" s="188">
        <v>275</v>
      </c>
      <c r="R1024" s="171">
        <f t="shared" si="69"/>
        <v>3.9285714285714284</v>
      </c>
      <c r="S1024" s="444"/>
      <c r="T1024"/>
      <c r="U1024"/>
    </row>
    <row r="1025" spans="1:21" s="25" customFormat="1" ht="14.25" customHeight="1" x14ac:dyDescent="0.25">
      <c r="A1025" s="17"/>
      <c r="B1025" s="13">
        <v>3</v>
      </c>
      <c r="C1025" s="11" t="s">
        <v>516</v>
      </c>
      <c r="D1025" s="3" t="s">
        <v>29</v>
      </c>
      <c r="E1025" s="13" t="s">
        <v>213</v>
      </c>
      <c r="F1025" s="263" t="s">
        <v>163</v>
      </c>
      <c r="G1025" s="381" t="s">
        <v>910</v>
      </c>
      <c r="H1025" s="179">
        <v>60</v>
      </c>
      <c r="I1025" s="9">
        <v>104</v>
      </c>
      <c r="J1025" s="3" t="s">
        <v>1614</v>
      </c>
      <c r="K1025" s="13" t="s">
        <v>2308</v>
      </c>
      <c r="L1025" s="9">
        <v>2021</v>
      </c>
      <c r="M1025" s="437" t="s">
        <v>1145</v>
      </c>
      <c r="N1025" s="15">
        <v>9781730140945</v>
      </c>
      <c r="O1025" s="280">
        <v>49011010</v>
      </c>
      <c r="P1025" s="461">
        <v>0</v>
      </c>
      <c r="Q1025" s="188">
        <v>275</v>
      </c>
      <c r="R1025" s="171">
        <f t="shared" si="69"/>
        <v>3.9285714285714284</v>
      </c>
      <c r="S1025" s="444"/>
      <c r="T1025"/>
      <c r="U1025"/>
    </row>
    <row r="1026" spans="1:21" s="25" customFormat="1" ht="15.75" customHeight="1" x14ac:dyDescent="0.25">
      <c r="A1026" s="44"/>
      <c r="B1026" s="13">
        <v>4</v>
      </c>
      <c r="C1026" s="11" t="s">
        <v>517</v>
      </c>
      <c r="D1026" s="3" t="s">
        <v>764</v>
      </c>
      <c r="E1026" s="13" t="s">
        <v>213</v>
      </c>
      <c r="F1026" s="263" t="s">
        <v>163</v>
      </c>
      <c r="G1026" s="381" t="s">
        <v>910</v>
      </c>
      <c r="H1026" s="180">
        <v>60</v>
      </c>
      <c r="I1026" s="173">
        <v>128</v>
      </c>
      <c r="J1026" s="3" t="s">
        <v>1614</v>
      </c>
      <c r="K1026" s="13" t="s">
        <v>2270</v>
      </c>
      <c r="L1026" s="9">
        <v>2021</v>
      </c>
      <c r="M1026" s="437" t="s">
        <v>1145</v>
      </c>
      <c r="N1026" s="61">
        <v>9781730141089</v>
      </c>
      <c r="O1026" s="280">
        <v>49011010</v>
      </c>
      <c r="P1026" s="461">
        <v>0</v>
      </c>
      <c r="Q1026" s="188">
        <v>250</v>
      </c>
      <c r="R1026" s="171">
        <f t="shared" si="69"/>
        <v>3.5714285714285716</v>
      </c>
      <c r="S1026" s="444"/>
      <c r="T1026"/>
      <c r="U1026"/>
    </row>
    <row r="1027" spans="1:21" s="5" customFormat="1" ht="15" customHeight="1" x14ac:dyDescent="0.25">
      <c r="A1027" s="44"/>
      <c r="B1027" s="13">
        <v>5</v>
      </c>
      <c r="C1027" s="11" t="s">
        <v>518</v>
      </c>
      <c r="D1027" s="3" t="s">
        <v>674</v>
      </c>
      <c r="E1027" s="13" t="s">
        <v>213</v>
      </c>
      <c r="F1027" s="263" t="s">
        <v>163</v>
      </c>
      <c r="G1027" s="381" t="s">
        <v>910</v>
      </c>
      <c r="H1027" s="180">
        <v>60</v>
      </c>
      <c r="I1027" s="173">
        <v>128</v>
      </c>
      <c r="J1027" s="3" t="s">
        <v>1595</v>
      </c>
      <c r="K1027" s="13" t="s">
        <v>2270</v>
      </c>
      <c r="L1027" s="9">
        <v>2021</v>
      </c>
      <c r="M1027" s="437" t="s">
        <v>1145</v>
      </c>
      <c r="N1027" s="58">
        <v>9781730141164</v>
      </c>
      <c r="O1027" s="280">
        <v>49011010</v>
      </c>
      <c r="P1027" s="461">
        <v>0</v>
      </c>
      <c r="Q1027" s="188">
        <v>250</v>
      </c>
      <c r="R1027" s="171">
        <f t="shared" si="69"/>
        <v>3.5714285714285716</v>
      </c>
      <c r="S1027" s="444"/>
      <c r="T1027"/>
      <c r="U1027"/>
    </row>
    <row r="1028" spans="1:21" s="5" customFormat="1" ht="15" customHeight="1" x14ac:dyDescent="0.25">
      <c r="A1028" s="17"/>
      <c r="B1028" s="13">
        <v>6</v>
      </c>
      <c r="C1028" s="11" t="s">
        <v>7</v>
      </c>
      <c r="D1028" s="3" t="s">
        <v>675</v>
      </c>
      <c r="E1028" s="13" t="s">
        <v>213</v>
      </c>
      <c r="F1028" s="263" t="s">
        <v>163</v>
      </c>
      <c r="G1028" s="381" t="s">
        <v>910</v>
      </c>
      <c r="H1028" s="9">
        <v>40</v>
      </c>
      <c r="I1028" s="9">
        <v>184</v>
      </c>
      <c r="J1028" s="3" t="s">
        <v>1595</v>
      </c>
      <c r="K1028" s="13" t="s">
        <v>2315</v>
      </c>
      <c r="L1028" s="9">
        <v>2021</v>
      </c>
      <c r="M1028" s="437" t="s">
        <v>1145</v>
      </c>
      <c r="N1028" s="84">
        <v>9781730141249</v>
      </c>
      <c r="O1028" s="280">
        <v>49011010</v>
      </c>
      <c r="P1028" s="461">
        <v>0</v>
      </c>
      <c r="Q1028" s="188">
        <v>250</v>
      </c>
      <c r="R1028" s="171">
        <f t="shared" si="69"/>
        <v>3.5714285714285716</v>
      </c>
      <c r="S1028" s="444"/>
      <c r="T1028"/>
      <c r="U1028"/>
    </row>
    <row r="1029" spans="1:21" s="5" customFormat="1" ht="13.5" customHeight="1" x14ac:dyDescent="0.25">
      <c r="A1029" s="17"/>
      <c r="B1029" s="13">
        <v>7</v>
      </c>
      <c r="C1029" s="11" t="s">
        <v>8</v>
      </c>
      <c r="D1029" s="3" t="s">
        <v>843</v>
      </c>
      <c r="E1029" s="13" t="s">
        <v>213</v>
      </c>
      <c r="F1029" s="263" t="s">
        <v>163</v>
      </c>
      <c r="G1029" s="381" t="s">
        <v>910</v>
      </c>
      <c r="H1029" s="9">
        <v>46</v>
      </c>
      <c r="I1029" s="9">
        <v>200</v>
      </c>
      <c r="J1029" s="3" t="s">
        <v>1595</v>
      </c>
      <c r="K1029" s="13" t="s">
        <v>2316</v>
      </c>
      <c r="L1029" s="9">
        <v>2021</v>
      </c>
      <c r="M1029" s="437" t="s">
        <v>1145</v>
      </c>
      <c r="N1029" s="84">
        <v>9781730141324</v>
      </c>
      <c r="O1029" s="280">
        <v>49011010</v>
      </c>
      <c r="P1029" s="461">
        <v>0</v>
      </c>
      <c r="Q1029" s="188">
        <v>250</v>
      </c>
      <c r="R1029" s="171">
        <f t="shared" si="69"/>
        <v>3.5714285714285716</v>
      </c>
      <c r="S1029" s="444"/>
      <c r="T1029"/>
      <c r="U1029"/>
    </row>
    <row r="1030" spans="1:21" s="5" customFormat="1" ht="14.25" customHeight="1" x14ac:dyDescent="0.25">
      <c r="A1030" s="16"/>
      <c r="B1030" s="13">
        <v>8</v>
      </c>
      <c r="C1030" s="11" t="s">
        <v>9</v>
      </c>
      <c r="D1030" s="3" t="s">
        <v>396</v>
      </c>
      <c r="E1030" s="13" t="s">
        <v>213</v>
      </c>
      <c r="F1030" s="263" t="s">
        <v>163</v>
      </c>
      <c r="G1030" s="381" t="s">
        <v>910</v>
      </c>
      <c r="H1030" s="9">
        <v>46</v>
      </c>
      <c r="I1030" s="9">
        <v>200</v>
      </c>
      <c r="J1030" s="3" t="s">
        <v>1595</v>
      </c>
      <c r="K1030" s="13" t="s">
        <v>2221</v>
      </c>
      <c r="L1030" s="9">
        <v>2021</v>
      </c>
      <c r="M1030" s="437" t="s">
        <v>1145</v>
      </c>
      <c r="N1030" s="84">
        <v>9781730141409</v>
      </c>
      <c r="O1030" s="280">
        <v>49011010</v>
      </c>
      <c r="P1030" s="461">
        <v>0</v>
      </c>
      <c r="Q1030" s="188">
        <v>250</v>
      </c>
      <c r="R1030" s="171">
        <f t="shared" si="69"/>
        <v>3.5714285714285716</v>
      </c>
      <c r="S1030" s="444"/>
      <c r="T1030"/>
      <c r="U1030"/>
    </row>
    <row r="1031" spans="1:21" ht="21" customHeight="1" x14ac:dyDescent="0.25">
      <c r="A1031" s="138"/>
      <c r="B1031" s="133" t="s">
        <v>1155</v>
      </c>
      <c r="C1031" s="120"/>
      <c r="D1031" s="92"/>
      <c r="E1031" s="93"/>
      <c r="F1031" s="139"/>
      <c r="G1031" s="251"/>
      <c r="H1031" s="120"/>
      <c r="I1031" s="120"/>
      <c r="J1031" s="120"/>
      <c r="K1031" s="13"/>
      <c r="L1031" s="9"/>
      <c r="M1031" s="35"/>
      <c r="N1031" s="80"/>
      <c r="P1031" s="36"/>
      <c r="Q1031" s="188"/>
      <c r="R1031" s="171"/>
      <c r="S1031" s="444"/>
    </row>
    <row r="1032" spans="1:21" ht="18" customHeight="1" x14ac:dyDescent="0.25">
      <c r="A1032" s="118"/>
      <c r="B1032" s="106">
        <v>1</v>
      </c>
      <c r="C1032" s="106" t="s">
        <v>1291</v>
      </c>
      <c r="D1032" s="13" t="s">
        <v>1163</v>
      </c>
      <c r="E1032" s="103" t="s">
        <v>1157</v>
      </c>
      <c r="F1032" s="254" t="s">
        <v>1158</v>
      </c>
      <c r="G1032" s="381" t="s">
        <v>910</v>
      </c>
      <c r="H1032" s="9">
        <v>70</v>
      </c>
      <c r="I1032" s="36">
        <v>96</v>
      </c>
      <c r="J1032" s="3" t="s">
        <v>2171</v>
      </c>
      <c r="K1032" s="13" t="s">
        <v>2276</v>
      </c>
      <c r="L1032" s="9">
        <v>2021</v>
      </c>
      <c r="M1032" s="35" t="s">
        <v>1145</v>
      </c>
      <c r="N1032" s="14">
        <v>9789350893579</v>
      </c>
      <c r="O1032" s="280">
        <v>49011010</v>
      </c>
      <c r="P1032" s="461">
        <v>0</v>
      </c>
      <c r="Q1032" s="188">
        <v>200</v>
      </c>
      <c r="R1032" s="171">
        <f t="shared" ref="R1032:R1038" si="70">Q1032/70</f>
        <v>2.8571428571428572</v>
      </c>
      <c r="S1032" s="444"/>
    </row>
    <row r="1033" spans="1:21" ht="25.5" customHeight="1" x14ac:dyDescent="0.25">
      <c r="B1033" s="106">
        <v>1</v>
      </c>
      <c r="C1033" s="106" t="s">
        <v>1156</v>
      </c>
      <c r="D1033" s="13" t="s">
        <v>1163</v>
      </c>
      <c r="E1033" s="103" t="s">
        <v>1157</v>
      </c>
      <c r="F1033" s="254" t="s">
        <v>1158</v>
      </c>
      <c r="G1033" s="381" t="s">
        <v>910</v>
      </c>
      <c r="H1033" s="9">
        <v>50</v>
      </c>
      <c r="I1033" s="36">
        <v>120</v>
      </c>
      <c r="J1033" s="3" t="s">
        <v>2171</v>
      </c>
      <c r="K1033" s="13" t="s">
        <v>2276</v>
      </c>
      <c r="L1033" s="9">
        <v>2021</v>
      </c>
      <c r="M1033" s="35" t="s">
        <v>1145</v>
      </c>
      <c r="N1033" s="14">
        <v>9789350895153</v>
      </c>
      <c r="O1033" s="280">
        <v>49011010</v>
      </c>
      <c r="P1033" s="461">
        <v>0</v>
      </c>
      <c r="Q1033" s="188">
        <v>250</v>
      </c>
      <c r="R1033" s="171">
        <f t="shared" si="70"/>
        <v>3.5714285714285716</v>
      </c>
      <c r="S1033" s="444"/>
    </row>
    <row r="1034" spans="1:21" ht="25.5" customHeight="1" x14ac:dyDescent="0.25">
      <c r="B1034" s="106">
        <v>2</v>
      </c>
      <c r="C1034" s="106" t="s">
        <v>1159</v>
      </c>
      <c r="D1034" s="13" t="s">
        <v>1163</v>
      </c>
      <c r="E1034" s="103" t="s">
        <v>1157</v>
      </c>
      <c r="F1034" s="254" t="s">
        <v>1158</v>
      </c>
      <c r="G1034" s="381" t="s">
        <v>910</v>
      </c>
      <c r="H1034" s="9">
        <v>40</v>
      </c>
      <c r="I1034" s="36">
        <v>144</v>
      </c>
      <c r="J1034" s="3" t="s">
        <v>2171</v>
      </c>
      <c r="K1034" s="13" t="s">
        <v>2221</v>
      </c>
      <c r="L1034" s="9">
        <v>2021</v>
      </c>
      <c r="M1034" s="35" t="s">
        <v>1145</v>
      </c>
      <c r="N1034" s="14">
        <v>9789350895160</v>
      </c>
      <c r="O1034" s="280">
        <v>49011010</v>
      </c>
      <c r="P1034" s="461">
        <v>0</v>
      </c>
      <c r="Q1034" s="188">
        <v>250</v>
      </c>
      <c r="R1034" s="171">
        <f t="shared" si="70"/>
        <v>3.5714285714285716</v>
      </c>
      <c r="S1034" s="444"/>
    </row>
    <row r="1035" spans="1:21" ht="25.5" customHeight="1" x14ac:dyDescent="0.25">
      <c r="B1035" s="106">
        <v>3</v>
      </c>
      <c r="C1035" s="106" t="s">
        <v>1160</v>
      </c>
      <c r="D1035" s="13" t="s">
        <v>1163</v>
      </c>
      <c r="E1035" s="103" t="s">
        <v>1157</v>
      </c>
      <c r="F1035" s="254" t="s">
        <v>1158</v>
      </c>
      <c r="G1035" s="381" t="s">
        <v>910</v>
      </c>
      <c r="H1035" s="9">
        <v>40</v>
      </c>
      <c r="I1035" s="36">
        <v>144</v>
      </c>
      <c r="J1035" s="3" t="s">
        <v>2171</v>
      </c>
      <c r="K1035" s="13" t="s">
        <v>2221</v>
      </c>
      <c r="L1035" s="9">
        <v>2021</v>
      </c>
      <c r="M1035" s="35" t="s">
        <v>1145</v>
      </c>
      <c r="N1035" s="14">
        <v>9789350895177</v>
      </c>
      <c r="O1035" s="280">
        <v>49011010</v>
      </c>
      <c r="P1035" s="461">
        <v>0</v>
      </c>
      <c r="Q1035" s="188">
        <v>250</v>
      </c>
      <c r="R1035" s="171">
        <f t="shared" si="70"/>
        <v>3.5714285714285716</v>
      </c>
      <c r="S1035" s="444"/>
    </row>
    <row r="1036" spans="1:21" ht="25.5" customHeight="1" x14ac:dyDescent="0.25">
      <c r="B1036" s="106">
        <v>4</v>
      </c>
      <c r="C1036" s="106" t="s">
        <v>1161</v>
      </c>
      <c r="D1036" s="13" t="s">
        <v>1163</v>
      </c>
      <c r="E1036" s="103" t="s">
        <v>1157</v>
      </c>
      <c r="F1036" s="254" t="s">
        <v>1158</v>
      </c>
      <c r="G1036" s="381" t="s">
        <v>910</v>
      </c>
      <c r="H1036" s="9">
        <v>40</v>
      </c>
      <c r="I1036" s="36">
        <v>144</v>
      </c>
      <c r="J1036" s="3" t="s">
        <v>2171</v>
      </c>
      <c r="K1036" s="13" t="s">
        <v>2221</v>
      </c>
      <c r="L1036" s="9">
        <v>2021</v>
      </c>
      <c r="M1036" s="35" t="s">
        <v>1145</v>
      </c>
      <c r="N1036" s="14">
        <v>9789350897256</v>
      </c>
      <c r="O1036" s="280">
        <v>49011010</v>
      </c>
      <c r="P1036" s="461">
        <v>0</v>
      </c>
      <c r="Q1036" s="188">
        <v>250</v>
      </c>
      <c r="R1036" s="171">
        <f t="shared" si="70"/>
        <v>3.5714285714285716</v>
      </c>
      <c r="S1036" s="444"/>
    </row>
    <row r="1037" spans="1:21" ht="25.5" customHeight="1" x14ac:dyDescent="0.25">
      <c r="B1037" s="106">
        <v>5</v>
      </c>
      <c r="C1037" s="106" t="s">
        <v>1162</v>
      </c>
      <c r="D1037" s="13" t="s">
        <v>1163</v>
      </c>
      <c r="E1037" s="103" t="s">
        <v>1157</v>
      </c>
      <c r="F1037" s="254" t="s">
        <v>1158</v>
      </c>
      <c r="G1037" s="381" t="s">
        <v>910</v>
      </c>
      <c r="H1037" s="9">
        <v>40</v>
      </c>
      <c r="I1037" s="36">
        <v>152</v>
      </c>
      <c r="J1037" s="3" t="s">
        <v>2171</v>
      </c>
      <c r="K1037" s="13" t="s">
        <v>2221</v>
      </c>
      <c r="L1037" s="9">
        <v>2021</v>
      </c>
      <c r="M1037" s="35" t="s">
        <v>1145</v>
      </c>
      <c r="N1037" s="14">
        <v>9789350897263</v>
      </c>
      <c r="O1037" s="280">
        <v>49011010</v>
      </c>
      <c r="P1037" s="461">
        <v>0</v>
      </c>
      <c r="Q1037" s="188">
        <v>250</v>
      </c>
      <c r="R1037" s="171">
        <f t="shared" si="70"/>
        <v>3.5714285714285716</v>
      </c>
      <c r="S1037" s="444"/>
    </row>
    <row r="1038" spans="1:21" ht="21" customHeight="1" x14ac:dyDescent="0.25">
      <c r="B1038" s="106">
        <v>6</v>
      </c>
      <c r="C1038" s="106" t="s">
        <v>1164</v>
      </c>
      <c r="D1038" s="13" t="s">
        <v>1163</v>
      </c>
      <c r="E1038" s="103" t="s">
        <v>1157</v>
      </c>
      <c r="F1038" s="254" t="s">
        <v>1158</v>
      </c>
      <c r="G1038" s="381" t="s">
        <v>910</v>
      </c>
      <c r="H1038" s="9">
        <v>30</v>
      </c>
      <c r="I1038" s="36">
        <v>152</v>
      </c>
      <c r="J1038" s="3" t="s">
        <v>2171</v>
      </c>
      <c r="K1038" s="13" t="s">
        <v>2221</v>
      </c>
      <c r="L1038" s="9">
        <v>2021</v>
      </c>
      <c r="M1038" s="35" t="s">
        <v>1145</v>
      </c>
      <c r="N1038" s="14">
        <v>9789350893586</v>
      </c>
      <c r="O1038" s="280">
        <v>49011010</v>
      </c>
      <c r="P1038" s="461">
        <v>0</v>
      </c>
      <c r="Q1038" s="188">
        <v>250</v>
      </c>
      <c r="R1038" s="171">
        <f t="shared" si="70"/>
        <v>3.5714285714285716</v>
      </c>
      <c r="S1038" s="444"/>
    </row>
    <row r="1039" spans="1:21" s="5" customFormat="1" ht="15" x14ac:dyDescent="0.25">
      <c r="A1039" s="25"/>
      <c r="B1039" s="7" t="s">
        <v>829</v>
      </c>
      <c r="C1039" s="10"/>
      <c r="D1039" s="13"/>
      <c r="F1039" s="10"/>
      <c r="G1039" s="11"/>
      <c r="H1039" s="182"/>
      <c r="I1039" s="9"/>
      <c r="J1039" s="65"/>
      <c r="K1039" s="13"/>
      <c r="L1039" s="9"/>
      <c r="M1039" s="35"/>
      <c r="N1039" s="12"/>
      <c r="O1039" s="7"/>
      <c r="P1039" s="36"/>
      <c r="Q1039" s="188"/>
      <c r="R1039" s="171"/>
      <c r="S1039" s="444"/>
      <c r="T1039"/>
      <c r="U1039"/>
    </row>
    <row r="1040" spans="1:21" s="5" customFormat="1" ht="20.25" customHeight="1" x14ac:dyDescent="0.25">
      <c r="A1040" s="34"/>
      <c r="B1040" s="13">
        <v>1</v>
      </c>
      <c r="C1040" s="11" t="s">
        <v>830</v>
      </c>
      <c r="D1040" s="13" t="s">
        <v>10</v>
      </c>
      <c r="E1040" s="13" t="s">
        <v>838</v>
      </c>
      <c r="F1040" s="134" t="s">
        <v>255</v>
      </c>
      <c r="G1040" s="381" t="s">
        <v>910</v>
      </c>
      <c r="H1040" s="9">
        <v>60</v>
      </c>
      <c r="I1040" s="9">
        <v>96</v>
      </c>
      <c r="J1040" s="3" t="s">
        <v>1598</v>
      </c>
      <c r="K1040" s="13" t="s">
        <v>2262</v>
      </c>
      <c r="L1040" s="9">
        <v>2021</v>
      </c>
      <c r="M1040" s="437" t="s">
        <v>2510</v>
      </c>
      <c r="N1040" s="84">
        <v>9789350893890</v>
      </c>
      <c r="O1040" s="280">
        <v>49011010</v>
      </c>
      <c r="P1040" s="461">
        <v>0</v>
      </c>
      <c r="Q1040" s="188">
        <v>120</v>
      </c>
      <c r="R1040" s="171">
        <f t="shared" ref="R1040:R1045" si="71">Q1040/70</f>
        <v>1.7142857142857142</v>
      </c>
      <c r="S1040" s="444"/>
      <c r="T1040"/>
      <c r="U1040"/>
    </row>
    <row r="1041" spans="1:21" s="5" customFormat="1" ht="21.75" customHeight="1" x14ac:dyDescent="0.25">
      <c r="A1041" s="17"/>
      <c r="B1041" s="13">
        <v>2</v>
      </c>
      <c r="C1041" s="11" t="s">
        <v>842</v>
      </c>
      <c r="D1041" s="3" t="s">
        <v>454</v>
      </c>
      <c r="E1041" s="13" t="s">
        <v>838</v>
      </c>
      <c r="F1041" s="134" t="s">
        <v>255</v>
      </c>
      <c r="G1041" s="381" t="s">
        <v>910</v>
      </c>
      <c r="H1041" s="9">
        <v>60</v>
      </c>
      <c r="I1041" s="9">
        <v>96</v>
      </c>
      <c r="J1041" s="3" t="s">
        <v>1598</v>
      </c>
      <c r="K1041" s="13" t="s">
        <v>2262</v>
      </c>
      <c r="L1041" s="9">
        <v>2021</v>
      </c>
      <c r="M1041" s="437" t="s">
        <v>2510</v>
      </c>
      <c r="N1041" s="84">
        <v>9789350893906</v>
      </c>
      <c r="O1041" s="280">
        <v>49011010</v>
      </c>
      <c r="P1041" s="461">
        <v>0</v>
      </c>
      <c r="Q1041" s="188">
        <v>120</v>
      </c>
      <c r="R1041" s="171">
        <f t="shared" si="71"/>
        <v>1.7142857142857142</v>
      </c>
      <c r="S1041" s="444"/>
      <c r="T1041"/>
      <c r="U1041"/>
    </row>
    <row r="1042" spans="1:21" s="5" customFormat="1" ht="25.5" customHeight="1" x14ac:dyDescent="0.25">
      <c r="A1042" s="17"/>
      <c r="B1042" s="13">
        <v>3</v>
      </c>
      <c r="C1042" s="11" t="s">
        <v>201</v>
      </c>
      <c r="D1042" s="3" t="s">
        <v>455</v>
      </c>
      <c r="E1042" s="13" t="s">
        <v>838</v>
      </c>
      <c r="F1042" s="134" t="s">
        <v>255</v>
      </c>
      <c r="G1042" s="381" t="s">
        <v>910</v>
      </c>
      <c r="H1042" s="9">
        <v>60</v>
      </c>
      <c r="I1042" s="9">
        <v>96</v>
      </c>
      <c r="J1042" s="3" t="s">
        <v>1598</v>
      </c>
      <c r="K1042" s="13" t="s">
        <v>2262</v>
      </c>
      <c r="L1042" s="9">
        <v>2021</v>
      </c>
      <c r="M1042" s="437" t="s">
        <v>2510</v>
      </c>
      <c r="N1042" s="84">
        <v>9789350893913</v>
      </c>
      <c r="O1042" s="280">
        <v>49011010</v>
      </c>
      <c r="P1042" s="461">
        <v>0</v>
      </c>
      <c r="Q1042" s="188">
        <v>120</v>
      </c>
      <c r="R1042" s="171">
        <f t="shared" si="71"/>
        <v>1.7142857142857142</v>
      </c>
      <c r="S1042" s="444"/>
      <c r="T1042"/>
      <c r="U1042"/>
    </row>
    <row r="1043" spans="1:21" s="5" customFormat="1" ht="28.5" customHeight="1" x14ac:dyDescent="0.25">
      <c r="A1043" s="17"/>
      <c r="B1043" s="13">
        <v>4</v>
      </c>
      <c r="C1043" s="11" t="s">
        <v>202</v>
      </c>
      <c r="D1043" s="3" t="s">
        <v>456</v>
      </c>
      <c r="E1043" s="13" t="s">
        <v>838</v>
      </c>
      <c r="F1043" s="134" t="s">
        <v>255</v>
      </c>
      <c r="G1043" s="381" t="s">
        <v>910</v>
      </c>
      <c r="H1043" s="9">
        <v>60</v>
      </c>
      <c r="I1043" s="9">
        <v>96</v>
      </c>
      <c r="J1043" s="3" t="s">
        <v>1598</v>
      </c>
      <c r="K1043" s="13" t="s">
        <v>2262</v>
      </c>
      <c r="L1043" s="9">
        <v>2021</v>
      </c>
      <c r="M1043" s="437" t="s">
        <v>2510</v>
      </c>
      <c r="N1043" s="84">
        <v>9789350893920</v>
      </c>
      <c r="O1043" s="280">
        <v>49011010</v>
      </c>
      <c r="P1043" s="461">
        <v>0</v>
      </c>
      <c r="Q1043" s="188">
        <v>120</v>
      </c>
      <c r="R1043" s="171">
        <f t="shared" si="71"/>
        <v>1.7142857142857142</v>
      </c>
      <c r="S1043" s="444"/>
      <c r="T1043"/>
      <c r="U1043"/>
    </row>
    <row r="1044" spans="1:21" s="25" customFormat="1" ht="24.75" customHeight="1" x14ac:dyDescent="0.25">
      <c r="A1044" s="16"/>
      <c r="B1044" s="13">
        <v>5</v>
      </c>
      <c r="C1044" s="11" t="s">
        <v>651</v>
      </c>
      <c r="D1044" s="3" t="s">
        <v>457</v>
      </c>
      <c r="E1044" s="13" t="s">
        <v>838</v>
      </c>
      <c r="F1044" s="134" t="s">
        <v>255</v>
      </c>
      <c r="G1044" s="381" t="s">
        <v>910</v>
      </c>
      <c r="H1044" s="9">
        <v>60</v>
      </c>
      <c r="I1044" s="9">
        <v>96</v>
      </c>
      <c r="J1044" s="3" t="s">
        <v>1598</v>
      </c>
      <c r="K1044" s="13" t="s">
        <v>2262</v>
      </c>
      <c r="L1044" s="9">
        <v>2021</v>
      </c>
      <c r="M1044" s="437" t="s">
        <v>2510</v>
      </c>
      <c r="N1044" s="15">
        <v>9789350893937</v>
      </c>
      <c r="O1044" s="280">
        <v>49011010</v>
      </c>
      <c r="P1044" s="461">
        <v>0</v>
      </c>
      <c r="Q1044" s="188">
        <v>120</v>
      </c>
      <c r="R1044" s="171">
        <f t="shared" si="71"/>
        <v>1.7142857142857142</v>
      </c>
      <c r="S1044" s="444"/>
      <c r="T1044"/>
      <c r="U1044"/>
    </row>
    <row r="1045" spans="1:21" ht="15" x14ac:dyDescent="0.25">
      <c r="B1045" s="13">
        <v>6</v>
      </c>
      <c r="C1045" s="13" t="s">
        <v>1261</v>
      </c>
      <c r="D1045" s="13" t="s">
        <v>1235</v>
      </c>
      <c r="E1045" s="3" t="s">
        <v>1157</v>
      </c>
      <c r="F1045" s="134" t="s">
        <v>594</v>
      </c>
      <c r="G1045" s="3" t="s">
        <v>910</v>
      </c>
      <c r="H1045" s="172">
        <v>16</v>
      </c>
      <c r="I1045" s="222">
        <v>480</v>
      </c>
      <c r="J1045" s="3" t="s">
        <v>1733</v>
      </c>
      <c r="K1045" s="13" t="s">
        <v>2212</v>
      </c>
      <c r="L1045" s="36">
        <v>2021</v>
      </c>
      <c r="M1045" s="437" t="s">
        <v>2510</v>
      </c>
      <c r="N1045" s="14">
        <v>9789350892176</v>
      </c>
      <c r="O1045" s="280">
        <v>49011010</v>
      </c>
      <c r="P1045" s="461">
        <v>0</v>
      </c>
      <c r="Q1045" s="403">
        <v>600</v>
      </c>
      <c r="R1045" s="109">
        <f t="shared" si="71"/>
        <v>8.5714285714285712</v>
      </c>
      <c r="S1045" s="444"/>
    </row>
    <row r="1046" spans="1:21" s="25" customFormat="1" ht="14.25" customHeight="1" x14ac:dyDescent="0.25">
      <c r="A1046" s="5"/>
      <c r="B1046" s="7" t="s">
        <v>869</v>
      </c>
      <c r="C1046" s="10"/>
      <c r="D1046" s="5"/>
      <c r="E1046" s="22"/>
      <c r="F1046" s="28"/>
      <c r="G1046" s="382"/>
      <c r="H1046" s="180"/>
      <c r="I1046" s="173"/>
      <c r="J1046" s="66"/>
      <c r="K1046" s="13"/>
      <c r="L1046" s="9"/>
      <c r="M1046" s="35"/>
      <c r="N1046" s="61"/>
      <c r="O1046" s="7"/>
      <c r="P1046" s="36"/>
      <c r="Q1046" s="188"/>
      <c r="R1046" s="171"/>
      <c r="S1046" s="444"/>
      <c r="T1046"/>
      <c r="U1046"/>
    </row>
    <row r="1047" spans="1:21" s="25" customFormat="1" ht="25.5" customHeight="1" x14ac:dyDescent="0.25">
      <c r="A1047" s="57"/>
      <c r="B1047" s="13">
        <v>1</v>
      </c>
      <c r="C1047" s="3" t="s">
        <v>870</v>
      </c>
      <c r="D1047" s="13" t="s">
        <v>207</v>
      </c>
      <c r="E1047" s="13" t="s">
        <v>839</v>
      </c>
      <c r="F1047" s="134" t="s">
        <v>594</v>
      </c>
      <c r="G1047" s="381" t="s">
        <v>910</v>
      </c>
      <c r="H1047" s="9">
        <v>60</v>
      </c>
      <c r="I1047" s="9">
        <v>96</v>
      </c>
      <c r="J1047" s="3" t="s">
        <v>2158</v>
      </c>
      <c r="K1047" s="13" t="s">
        <v>2317</v>
      </c>
      <c r="L1047" s="9">
        <v>2021</v>
      </c>
      <c r="M1047" s="437" t="s">
        <v>2515</v>
      </c>
      <c r="N1047" s="14">
        <v>9789350895306</v>
      </c>
      <c r="O1047" s="280">
        <v>49011010</v>
      </c>
      <c r="P1047" s="461">
        <v>0</v>
      </c>
      <c r="Q1047" s="188">
        <v>300</v>
      </c>
      <c r="R1047" s="171">
        <f t="shared" ref="R1047:R1052" si="72">Q1047/70</f>
        <v>4.2857142857142856</v>
      </c>
      <c r="S1047" s="444"/>
      <c r="T1047"/>
      <c r="U1047"/>
    </row>
    <row r="1048" spans="1:21" s="25" customFormat="1" ht="25.5" customHeight="1" x14ac:dyDescent="0.25">
      <c r="A1048" s="44"/>
      <c r="B1048" s="13">
        <v>2</v>
      </c>
      <c r="C1048" s="3" t="s">
        <v>871</v>
      </c>
      <c r="D1048" s="13" t="s">
        <v>208</v>
      </c>
      <c r="E1048" s="13" t="s">
        <v>839</v>
      </c>
      <c r="F1048" s="134" t="s">
        <v>594</v>
      </c>
      <c r="G1048" s="381" t="s">
        <v>910</v>
      </c>
      <c r="H1048" s="9">
        <v>60</v>
      </c>
      <c r="I1048" s="9">
        <v>96</v>
      </c>
      <c r="J1048" s="3" t="s">
        <v>2158</v>
      </c>
      <c r="K1048" s="13" t="s">
        <v>2317</v>
      </c>
      <c r="L1048" s="9">
        <v>2021</v>
      </c>
      <c r="M1048" s="437" t="s">
        <v>2515</v>
      </c>
      <c r="N1048" s="14">
        <v>9789350895313</v>
      </c>
      <c r="O1048" s="280">
        <v>49011010</v>
      </c>
      <c r="P1048" s="461">
        <v>0</v>
      </c>
      <c r="Q1048" s="240">
        <v>300</v>
      </c>
      <c r="R1048" s="171">
        <f t="shared" si="72"/>
        <v>4.2857142857142856</v>
      </c>
      <c r="S1048" s="444"/>
      <c r="T1048"/>
      <c r="U1048"/>
    </row>
    <row r="1049" spans="1:21" s="25" customFormat="1" ht="25.5" customHeight="1" x14ac:dyDescent="0.25">
      <c r="A1049" s="44"/>
      <c r="B1049" s="13">
        <v>3</v>
      </c>
      <c r="C1049" s="3" t="s">
        <v>872</v>
      </c>
      <c r="D1049" s="13" t="s">
        <v>208</v>
      </c>
      <c r="E1049" s="13" t="s">
        <v>839</v>
      </c>
      <c r="F1049" s="134" t="s">
        <v>594</v>
      </c>
      <c r="G1049" s="381" t="s">
        <v>910</v>
      </c>
      <c r="H1049" s="9">
        <v>60</v>
      </c>
      <c r="I1049" s="9">
        <v>96</v>
      </c>
      <c r="J1049" s="3" t="s">
        <v>2158</v>
      </c>
      <c r="K1049" s="13" t="s">
        <v>2317</v>
      </c>
      <c r="L1049" s="9">
        <v>2021</v>
      </c>
      <c r="M1049" s="437" t="s">
        <v>2515</v>
      </c>
      <c r="N1049" s="14">
        <v>9789350895320</v>
      </c>
      <c r="O1049" s="280">
        <v>49011010</v>
      </c>
      <c r="P1049" s="461">
        <v>0</v>
      </c>
      <c r="Q1049" s="240">
        <v>300</v>
      </c>
      <c r="R1049" s="171">
        <f t="shared" si="72"/>
        <v>4.2857142857142856</v>
      </c>
      <c r="S1049" s="444"/>
      <c r="T1049"/>
      <c r="U1049"/>
    </row>
    <row r="1050" spans="1:21" s="25" customFormat="1" ht="25.5" customHeight="1" x14ac:dyDescent="0.25">
      <c r="A1050" s="44"/>
      <c r="B1050" s="13">
        <v>4</v>
      </c>
      <c r="C1050" s="3" t="s">
        <v>873</v>
      </c>
      <c r="D1050" s="13" t="s">
        <v>208</v>
      </c>
      <c r="E1050" s="13" t="s">
        <v>839</v>
      </c>
      <c r="F1050" s="134" t="s">
        <v>594</v>
      </c>
      <c r="G1050" s="381" t="s">
        <v>910</v>
      </c>
      <c r="H1050" s="9">
        <v>60</v>
      </c>
      <c r="I1050" s="9">
        <v>96</v>
      </c>
      <c r="J1050" s="3" t="s">
        <v>2158</v>
      </c>
      <c r="K1050" s="13" t="s">
        <v>2317</v>
      </c>
      <c r="L1050" s="9">
        <v>2021</v>
      </c>
      <c r="M1050" s="437" t="s">
        <v>2515</v>
      </c>
      <c r="N1050" s="14">
        <v>9789350895337</v>
      </c>
      <c r="O1050" s="280">
        <v>49011010</v>
      </c>
      <c r="P1050" s="461">
        <v>0</v>
      </c>
      <c r="Q1050" s="240">
        <v>300</v>
      </c>
      <c r="R1050" s="171">
        <f t="shared" si="72"/>
        <v>4.2857142857142856</v>
      </c>
      <c r="S1050" s="444"/>
      <c r="T1050"/>
      <c r="U1050"/>
    </row>
    <row r="1051" spans="1:21" s="25" customFormat="1" ht="25.5" customHeight="1" x14ac:dyDescent="0.25">
      <c r="A1051" s="53"/>
      <c r="B1051" s="13">
        <v>5</v>
      </c>
      <c r="C1051" s="3" t="s">
        <v>330</v>
      </c>
      <c r="D1051" s="13" t="s">
        <v>208</v>
      </c>
      <c r="E1051" s="13" t="s">
        <v>839</v>
      </c>
      <c r="F1051" s="134" t="s">
        <v>594</v>
      </c>
      <c r="G1051" s="381" t="s">
        <v>910</v>
      </c>
      <c r="H1051" s="9">
        <v>60</v>
      </c>
      <c r="I1051" s="9">
        <v>96</v>
      </c>
      <c r="J1051" s="3" t="s">
        <v>2158</v>
      </c>
      <c r="K1051" s="13" t="s">
        <v>2317</v>
      </c>
      <c r="L1051" s="9">
        <v>2021</v>
      </c>
      <c r="M1051" s="437" t="s">
        <v>2515</v>
      </c>
      <c r="N1051" s="14">
        <v>9789350895344</v>
      </c>
      <c r="O1051" s="280">
        <v>49011010</v>
      </c>
      <c r="P1051" s="461">
        <v>0</v>
      </c>
      <c r="Q1051" s="240">
        <v>300</v>
      </c>
      <c r="R1051" s="171">
        <f t="shared" si="72"/>
        <v>4.2857142857142856</v>
      </c>
      <c r="S1051" s="444"/>
      <c r="T1051"/>
      <c r="U1051"/>
    </row>
    <row r="1052" spans="1:21" ht="18.75" customHeight="1" x14ac:dyDescent="0.25">
      <c r="A1052" s="5"/>
      <c r="B1052" s="13">
        <v>6</v>
      </c>
      <c r="C1052" s="11" t="s">
        <v>1251</v>
      </c>
      <c r="D1052" s="13" t="s">
        <v>1252</v>
      </c>
      <c r="E1052" s="3" t="s">
        <v>1157</v>
      </c>
      <c r="F1052" s="134" t="s">
        <v>1259</v>
      </c>
      <c r="G1052" s="381" t="s">
        <v>910</v>
      </c>
      <c r="H1052" s="9">
        <v>12</v>
      </c>
      <c r="I1052" s="172">
        <v>480</v>
      </c>
      <c r="J1052" s="3" t="s">
        <v>2194</v>
      </c>
      <c r="K1052" s="13" t="s">
        <v>2281</v>
      </c>
      <c r="L1052" s="9">
        <v>2022</v>
      </c>
      <c r="M1052" s="437" t="s">
        <v>2515</v>
      </c>
      <c r="N1052" s="14">
        <v>9789350898024</v>
      </c>
      <c r="O1052" s="280">
        <v>49011010</v>
      </c>
      <c r="P1052" s="461">
        <v>0</v>
      </c>
      <c r="Q1052" s="221">
        <v>1500</v>
      </c>
      <c r="R1052" s="171">
        <f t="shared" si="72"/>
        <v>21.428571428571427</v>
      </c>
      <c r="S1052" s="444"/>
    </row>
    <row r="1053" spans="1:21" s="208" customFormat="1" ht="15" x14ac:dyDescent="0.25">
      <c r="B1053" s="211" t="s">
        <v>1499</v>
      </c>
      <c r="C1053" s="3"/>
      <c r="D1053" s="3"/>
      <c r="E1053" s="205"/>
      <c r="F1053" s="205"/>
      <c r="G1053" s="381"/>
      <c r="H1053" s="209"/>
      <c r="I1053" s="210"/>
      <c r="J1053" s="3"/>
      <c r="K1053" s="13"/>
      <c r="L1053" s="9"/>
      <c r="M1053" s="35"/>
      <c r="N1053" s="14"/>
      <c r="O1053" s="45"/>
      <c r="P1053" s="36"/>
      <c r="Q1053" s="221"/>
      <c r="R1053" s="212"/>
      <c r="S1053" s="444"/>
      <c r="T1053"/>
      <c r="U1053"/>
    </row>
    <row r="1054" spans="1:21" ht="26.25" customHeight="1" x14ac:dyDescent="0.25">
      <c r="A1054" s="110"/>
      <c r="B1054" s="260">
        <v>1</v>
      </c>
      <c r="C1054" s="3" t="s">
        <v>1500</v>
      </c>
      <c r="D1054" s="3" t="s">
        <v>1501</v>
      </c>
      <c r="E1054" s="205" t="s">
        <v>1170</v>
      </c>
      <c r="F1054" s="205" t="s">
        <v>594</v>
      </c>
      <c r="G1054" s="381" t="s">
        <v>910</v>
      </c>
      <c r="H1054" s="9">
        <v>90</v>
      </c>
      <c r="I1054" s="9">
        <v>48</v>
      </c>
      <c r="J1054" s="3" t="s">
        <v>1600</v>
      </c>
      <c r="K1054" s="13" t="s">
        <v>2211</v>
      </c>
      <c r="L1054" s="9">
        <v>2021</v>
      </c>
      <c r="M1054" s="437" t="s">
        <v>2502</v>
      </c>
      <c r="N1054" s="14">
        <v>9789388371841</v>
      </c>
      <c r="O1054" s="280">
        <v>49011010</v>
      </c>
      <c r="P1054" s="461">
        <v>0</v>
      </c>
      <c r="Q1054" s="221">
        <v>180</v>
      </c>
      <c r="R1054" s="171">
        <f t="shared" ref="R1054:R1059" si="73">Q1054/70</f>
        <v>2.5714285714285716</v>
      </c>
      <c r="S1054" s="444"/>
      <c r="T1054" s="354" t="s">
        <v>2384</v>
      </c>
    </row>
    <row r="1055" spans="1:21" ht="26.25" customHeight="1" x14ac:dyDescent="0.25">
      <c r="A1055" s="110"/>
      <c r="B1055" s="260">
        <v>2</v>
      </c>
      <c r="C1055" s="3" t="s">
        <v>1502</v>
      </c>
      <c r="D1055" s="3" t="s">
        <v>1501</v>
      </c>
      <c r="E1055" s="205" t="s">
        <v>1170</v>
      </c>
      <c r="F1055" s="205" t="s">
        <v>594</v>
      </c>
      <c r="G1055" s="381" t="s">
        <v>910</v>
      </c>
      <c r="H1055" s="9">
        <v>90</v>
      </c>
      <c r="I1055" s="9">
        <v>48</v>
      </c>
      <c r="J1055" s="3" t="s">
        <v>1600</v>
      </c>
      <c r="K1055" s="13" t="s">
        <v>2211</v>
      </c>
      <c r="L1055" s="9">
        <v>2021</v>
      </c>
      <c r="M1055" s="437" t="s">
        <v>2513</v>
      </c>
      <c r="N1055" s="14">
        <v>9789388371858</v>
      </c>
      <c r="O1055" s="280">
        <v>49011010</v>
      </c>
      <c r="P1055" s="461">
        <v>0</v>
      </c>
      <c r="Q1055" s="221">
        <v>200</v>
      </c>
      <c r="R1055" s="171">
        <f t="shared" si="73"/>
        <v>2.8571428571428572</v>
      </c>
      <c r="S1055" s="444"/>
      <c r="T1055" s="354" t="s">
        <v>2384</v>
      </c>
    </row>
    <row r="1056" spans="1:21" ht="26.25" customHeight="1" x14ac:dyDescent="0.25">
      <c r="A1056" s="110"/>
      <c r="B1056" s="260">
        <v>3</v>
      </c>
      <c r="C1056" s="3" t="s">
        <v>1503</v>
      </c>
      <c r="D1056" s="3" t="s">
        <v>1501</v>
      </c>
      <c r="E1056" s="205" t="s">
        <v>1170</v>
      </c>
      <c r="F1056" s="205" t="s">
        <v>594</v>
      </c>
      <c r="G1056" s="381" t="s">
        <v>910</v>
      </c>
      <c r="H1056" s="9">
        <v>90</v>
      </c>
      <c r="I1056" s="9">
        <v>48</v>
      </c>
      <c r="J1056" s="3" t="s">
        <v>1600</v>
      </c>
      <c r="K1056" s="13" t="s">
        <v>2211</v>
      </c>
      <c r="L1056" s="9">
        <v>2021</v>
      </c>
      <c r="M1056" s="437" t="s">
        <v>2514</v>
      </c>
      <c r="N1056" s="14">
        <v>9789388371865</v>
      </c>
      <c r="O1056" s="280">
        <v>49011010</v>
      </c>
      <c r="P1056" s="461">
        <v>0</v>
      </c>
      <c r="Q1056" s="221">
        <v>180</v>
      </c>
      <c r="R1056" s="171">
        <f t="shared" si="73"/>
        <v>2.5714285714285716</v>
      </c>
      <c r="S1056" s="444"/>
      <c r="T1056" s="354" t="s">
        <v>2384</v>
      </c>
    </row>
    <row r="1057" spans="1:21" ht="26.25" customHeight="1" x14ac:dyDescent="0.25">
      <c r="A1057" s="110"/>
      <c r="B1057" s="260">
        <v>4</v>
      </c>
      <c r="C1057" s="3" t="s">
        <v>1504</v>
      </c>
      <c r="D1057" s="3" t="s">
        <v>1501</v>
      </c>
      <c r="E1057" s="3" t="s">
        <v>1170</v>
      </c>
      <c r="F1057" s="205" t="s">
        <v>594</v>
      </c>
      <c r="G1057" s="381" t="s">
        <v>910</v>
      </c>
      <c r="H1057" s="9">
        <v>90</v>
      </c>
      <c r="I1057" s="9">
        <v>48</v>
      </c>
      <c r="J1057" s="3" t="s">
        <v>1600</v>
      </c>
      <c r="K1057" s="13" t="s">
        <v>2211</v>
      </c>
      <c r="L1057" s="9">
        <v>2021</v>
      </c>
      <c r="M1057" s="437" t="s">
        <v>2519</v>
      </c>
      <c r="N1057" s="14">
        <v>9789388371872</v>
      </c>
      <c r="O1057" s="280">
        <v>49011010</v>
      </c>
      <c r="P1057" s="461">
        <v>0</v>
      </c>
      <c r="Q1057" s="221">
        <v>200</v>
      </c>
      <c r="R1057" s="171">
        <f t="shared" si="73"/>
        <v>2.8571428571428572</v>
      </c>
      <c r="S1057" s="444"/>
      <c r="T1057" s="354" t="s">
        <v>2384</v>
      </c>
    </row>
    <row r="1058" spans="1:21" ht="26.25" customHeight="1" x14ac:dyDescent="0.25">
      <c r="A1058" s="110"/>
      <c r="B1058" s="260">
        <v>5</v>
      </c>
      <c r="C1058" s="3" t="s">
        <v>1505</v>
      </c>
      <c r="D1058" s="3" t="s">
        <v>1501</v>
      </c>
      <c r="E1058" s="3" t="s">
        <v>1170</v>
      </c>
      <c r="F1058" s="205" t="s">
        <v>594</v>
      </c>
      <c r="G1058" s="381" t="s">
        <v>910</v>
      </c>
      <c r="H1058" s="9">
        <v>90</v>
      </c>
      <c r="I1058" s="9">
        <v>48</v>
      </c>
      <c r="J1058" s="3" t="s">
        <v>1600</v>
      </c>
      <c r="K1058" s="13" t="s">
        <v>2211</v>
      </c>
      <c r="L1058" s="9">
        <v>2021</v>
      </c>
      <c r="M1058" s="437" t="s">
        <v>2526</v>
      </c>
      <c r="N1058" s="14">
        <v>9789388371889</v>
      </c>
      <c r="O1058" s="280">
        <v>49011010</v>
      </c>
      <c r="P1058" s="461">
        <v>0</v>
      </c>
      <c r="Q1058" s="221">
        <v>200</v>
      </c>
      <c r="R1058" s="171">
        <f t="shared" si="73"/>
        <v>2.8571428571428572</v>
      </c>
      <c r="S1058" s="444"/>
      <c r="T1058" s="354" t="s">
        <v>2384</v>
      </c>
    </row>
    <row r="1059" spans="1:21" ht="26.25" customHeight="1" x14ac:dyDescent="0.25">
      <c r="A1059" s="110"/>
      <c r="B1059" s="260">
        <v>6</v>
      </c>
      <c r="C1059" s="3" t="s">
        <v>1625</v>
      </c>
      <c r="D1059" s="3" t="s">
        <v>1501</v>
      </c>
      <c r="E1059" s="3" t="s">
        <v>1170</v>
      </c>
      <c r="F1059" s="205" t="s">
        <v>594</v>
      </c>
      <c r="G1059" s="381" t="s">
        <v>910</v>
      </c>
      <c r="H1059" s="82">
        <v>16</v>
      </c>
      <c r="I1059" s="9">
        <v>240</v>
      </c>
      <c r="J1059" s="3" t="s">
        <v>2149</v>
      </c>
      <c r="K1059" s="13" t="s">
        <v>2206</v>
      </c>
      <c r="L1059" s="9">
        <v>2021</v>
      </c>
      <c r="M1059" s="437" t="s">
        <v>2363</v>
      </c>
      <c r="N1059" s="14">
        <v>9789389281392</v>
      </c>
      <c r="O1059" s="280">
        <v>49011010</v>
      </c>
      <c r="P1059" s="461">
        <v>0</v>
      </c>
      <c r="Q1059" s="402">
        <v>900</v>
      </c>
      <c r="R1059" s="171">
        <f t="shared" si="73"/>
        <v>12.857142857142858</v>
      </c>
      <c r="S1059" s="444"/>
      <c r="T1059" s="354" t="s">
        <v>2384</v>
      </c>
    </row>
    <row r="1060" spans="1:21" s="46" customFormat="1" ht="14.25" customHeight="1" x14ac:dyDescent="0.25">
      <c r="B1060" s="7" t="s">
        <v>1279</v>
      </c>
      <c r="D1060" s="22"/>
      <c r="E1060" s="21"/>
      <c r="F1060" s="47"/>
      <c r="G1060" s="385"/>
      <c r="H1060" s="306"/>
      <c r="I1060" s="306"/>
      <c r="J1060" s="308"/>
      <c r="K1060" s="13"/>
      <c r="L1060" s="9"/>
      <c r="M1060" s="35"/>
      <c r="N1060" s="307"/>
      <c r="O1060" s="7"/>
      <c r="P1060" s="36"/>
      <c r="Q1060" s="412"/>
      <c r="R1060" s="201"/>
      <c r="S1060" s="444"/>
      <c r="T1060"/>
      <c r="U1060"/>
    </row>
    <row r="1061" spans="1:21" s="46" customFormat="1" ht="19.5" customHeight="1" x14ac:dyDescent="0.25">
      <c r="A1061" s="48"/>
      <c r="B1061" s="13">
        <v>1</v>
      </c>
      <c r="C1061" s="3" t="s">
        <v>1069</v>
      </c>
      <c r="D1061" s="13" t="s">
        <v>318</v>
      </c>
      <c r="E1061" s="13" t="s">
        <v>213</v>
      </c>
      <c r="F1061" s="254" t="s">
        <v>319</v>
      </c>
      <c r="G1061" s="381" t="s">
        <v>910</v>
      </c>
      <c r="H1061" s="9">
        <v>48</v>
      </c>
      <c r="I1061" s="9">
        <v>144</v>
      </c>
      <c r="J1061" s="3" t="s">
        <v>2163</v>
      </c>
      <c r="K1061" s="13" t="s">
        <v>2318</v>
      </c>
      <c r="L1061" s="9">
        <v>2021</v>
      </c>
      <c r="M1061" s="437" t="s">
        <v>1145</v>
      </c>
      <c r="N1061" s="14">
        <v>9789350895870</v>
      </c>
      <c r="O1061" s="280">
        <v>49011010</v>
      </c>
      <c r="P1061" s="461">
        <v>0</v>
      </c>
      <c r="Q1061" s="402">
        <v>230</v>
      </c>
      <c r="R1061" s="171">
        <f t="shared" ref="R1061:R1068" si="74">Q1061/70</f>
        <v>3.2857142857142856</v>
      </c>
      <c r="S1061" s="444"/>
      <c r="T1061"/>
      <c r="U1061"/>
    </row>
    <row r="1062" spans="1:21" s="46" customFormat="1" ht="19.5" customHeight="1" x14ac:dyDescent="0.25">
      <c r="A1062" s="49"/>
      <c r="B1062" s="13">
        <v>2</v>
      </c>
      <c r="C1062" s="3" t="s">
        <v>1070</v>
      </c>
      <c r="D1062" s="13" t="s">
        <v>318</v>
      </c>
      <c r="E1062" s="13" t="s">
        <v>213</v>
      </c>
      <c r="F1062" s="254" t="s">
        <v>319</v>
      </c>
      <c r="G1062" s="381" t="s">
        <v>910</v>
      </c>
      <c r="H1062" s="9">
        <v>48</v>
      </c>
      <c r="I1062" s="9">
        <v>144</v>
      </c>
      <c r="J1062" s="3" t="s">
        <v>2163</v>
      </c>
      <c r="K1062" s="13" t="s">
        <v>2318</v>
      </c>
      <c r="L1062" s="9">
        <v>2021</v>
      </c>
      <c r="M1062" s="437" t="s">
        <v>1145</v>
      </c>
      <c r="N1062" s="14">
        <v>9789350895887</v>
      </c>
      <c r="O1062" s="280">
        <v>49011010</v>
      </c>
      <c r="P1062" s="461">
        <v>0</v>
      </c>
      <c r="Q1062" s="402">
        <v>230</v>
      </c>
      <c r="R1062" s="171">
        <f t="shared" si="74"/>
        <v>3.2857142857142856</v>
      </c>
      <c r="S1062" s="444"/>
      <c r="T1062"/>
      <c r="U1062"/>
    </row>
    <row r="1063" spans="1:21" s="46" customFormat="1" ht="19.5" customHeight="1" x14ac:dyDescent="0.25">
      <c r="A1063" s="49"/>
      <c r="B1063" s="13">
        <v>3</v>
      </c>
      <c r="C1063" s="3" t="s">
        <v>1071</v>
      </c>
      <c r="D1063" s="13" t="s">
        <v>318</v>
      </c>
      <c r="E1063" s="13" t="s">
        <v>213</v>
      </c>
      <c r="F1063" s="254" t="s">
        <v>319</v>
      </c>
      <c r="G1063" s="381" t="s">
        <v>910</v>
      </c>
      <c r="H1063" s="9">
        <v>48</v>
      </c>
      <c r="I1063" s="9">
        <v>144</v>
      </c>
      <c r="J1063" s="3" t="s">
        <v>2163</v>
      </c>
      <c r="K1063" s="13" t="s">
        <v>2318</v>
      </c>
      <c r="L1063" s="9">
        <v>2021</v>
      </c>
      <c r="M1063" s="437" t="s">
        <v>1145</v>
      </c>
      <c r="N1063" s="14">
        <v>9789350895894</v>
      </c>
      <c r="O1063" s="280">
        <v>49011010</v>
      </c>
      <c r="P1063" s="461">
        <v>0</v>
      </c>
      <c r="Q1063" s="402">
        <v>230</v>
      </c>
      <c r="R1063" s="171">
        <f t="shared" si="74"/>
        <v>3.2857142857142856</v>
      </c>
      <c r="S1063" s="444"/>
      <c r="T1063"/>
      <c r="U1063"/>
    </row>
    <row r="1064" spans="1:21" s="46" customFormat="1" ht="19.5" customHeight="1" x14ac:dyDescent="0.25">
      <c r="A1064" s="49"/>
      <c r="B1064" s="13">
        <v>4</v>
      </c>
      <c r="C1064" s="3" t="s">
        <v>1072</v>
      </c>
      <c r="D1064" s="13" t="s">
        <v>318</v>
      </c>
      <c r="E1064" s="13" t="s">
        <v>213</v>
      </c>
      <c r="F1064" s="254" t="s">
        <v>319</v>
      </c>
      <c r="G1064" s="381" t="s">
        <v>910</v>
      </c>
      <c r="H1064" s="9">
        <v>48</v>
      </c>
      <c r="I1064" s="9">
        <v>144</v>
      </c>
      <c r="J1064" s="3" t="s">
        <v>2163</v>
      </c>
      <c r="K1064" s="13" t="s">
        <v>2270</v>
      </c>
      <c r="L1064" s="9">
        <v>2021</v>
      </c>
      <c r="M1064" s="437" t="s">
        <v>1145</v>
      </c>
      <c r="N1064" s="14">
        <v>9789350895900</v>
      </c>
      <c r="O1064" s="280">
        <v>49011010</v>
      </c>
      <c r="P1064" s="461">
        <v>0</v>
      </c>
      <c r="Q1064" s="402">
        <v>230</v>
      </c>
      <c r="R1064" s="171">
        <f t="shared" si="74"/>
        <v>3.2857142857142856</v>
      </c>
      <c r="S1064" s="444"/>
      <c r="T1064"/>
      <c r="U1064"/>
    </row>
    <row r="1065" spans="1:21" s="46" customFormat="1" ht="19.5" customHeight="1" x14ac:dyDescent="0.25">
      <c r="A1065" s="49"/>
      <c r="B1065" s="13">
        <v>5</v>
      </c>
      <c r="C1065" s="3" t="s">
        <v>1073</v>
      </c>
      <c r="D1065" s="13" t="s">
        <v>318</v>
      </c>
      <c r="E1065" s="13" t="s">
        <v>213</v>
      </c>
      <c r="F1065" s="254" t="s">
        <v>319</v>
      </c>
      <c r="G1065" s="381" t="s">
        <v>910</v>
      </c>
      <c r="H1065" s="9">
        <v>48</v>
      </c>
      <c r="I1065" s="9">
        <v>144</v>
      </c>
      <c r="J1065" s="3" t="s">
        <v>2163</v>
      </c>
      <c r="K1065" s="13" t="s">
        <v>2270</v>
      </c>
      <c r="L1065" s="9">
        <v>2021</v>
      </c>
      <c r="M1065" s="437" t="s">
        <v>1145</v>
      </c>
      <c r="N1065" s="14">
        <v>9789350895917</v>
      </c>
      <c r="O1065" s="280">
        <v>49011010</v>
      </c>
      <c r="P1065" s="461">
        <v>0</v>
      </c>
      <c r="Q1065" s="402">
        <v>200</v>
      </c>
      <c r="R1065" s="171">
        <f t="shared" si="74"/>
        <v>2.8571428571428572</v>
      </c>
      <c r="S1065" s="444"/>
      <c r="T1065"/>
      <c r="U1065"/>
    </row>
    <row r="1066" spans="1:21" s="46" customFormat="1" ht="19.5" customHeight="1" x14ac:dyDescent="0.25">
      <c r="A1066" s="49"/>
      <c r="B1066" s="13">
        <v>6</v>
      </c>
      <c r="C1066" s="3" t="s">
        <v>1075</v>
      </c>
      <c r="D1066" s="13" t="s">
        <v>318</v>
      </c>
      <c r="E1066" s="13" t="s">
        <v>213</v>
      </c>
      <c r="F1066" s="254" t="s">
        <v>319</v>
      </c>
      <c r="G1066" s="381" t="s">
        <v>910</v>
      </c>
      <c r="H1066" s="9">
        <v>48</v>
      </c>
      <c r="I1066" s="9">
        <v>144</v>
      </c>
      <c r="J1066" s="3" t="s">
        <v>2163</v>
      </c>
      <c r="K1066" s="13" t="s">
        <v>2270</v>
      </c>
      <c r="L1066" s="9">
        <v>2021</v>
      </c>
      <c r="M1066" s="437" t="s">
        <v>1145</v>
      </c>
      <c r="N1066" s="14">
        <v>9789350895924</v>
      </c>
      <c r="O1066" s="280">
        <v>49011010</v>
      </c>
      <c r="P1066" s="461">
        <v>0</v>
      </c>
      <c r="Q1066" s="402">
        <v>200</v>
      </c>
      <c r="R1066" s="171">
        <f t="shared" si="74"/>
        <v>2.8571428571428572</v>
      </c>
      <c r="S1066" s="444"/>
      <c r="T1066"/>
      <c r="U1066"/>
    </row>
    <row r="1067" spans="1:21" s="46" customFormat="1" ht="19.5" customHeight="1" x14ac:dyDescent="0.25">
      <c r="A1067" s="49"/>
      <c r="B1067" s="13">
        <v>7</v>
      </c>
      <c r="C1067" s="3" t="s">
        <v>1074</v>
      </c>
      <c r="D1067" s="13" t="s">
        <v>318</v>
      </c>
      <c r="E1067" s="13" t="s">
        <v>213</v>
      </c>
      <c r="F1067" s="254" t="s">
        <v>319</v>
      </c>
      <c r="G1067" s="381" t="s">
        <v>910</v>
      </c>
      <c r="H1067" s="9">
        <v>48</v>
      </c>
      <c r="I1067" s="9">
        <v>144</v>
      </c>
      <c r="J1067" s="3" t="s">
        <v>2163</v>
      </c>
      <c r="K1067" s="13" t="s">
        <v>2270</v>
      </c>
      <c r="L1067" s="9">
        <v>2021</v>
      </c>
      <c r="M1067" s="437" t="s">
        <v>1145</v>
      </c>
      <c r="N1067" s="14">
        <v>9789350895931</v>
      </c>
      <c r="O1067" s="280">
        <v>49011010</v>
      </c>
      <c r="P1067" s="461">
        <v>0</v>
      </c>
      <c r="Q1067" s="402">
        <v>200</v>
      </c>
      <c r="R1067" s="171">
        <f t="shared" si="74"/>
        <v>2.8571428571428572</v>
      </c>
      <c r="S1067" s="444"/>
      <c r="T1067"/>
      <c r="U1067"/>
    </row>
    <row r="1068" spans="1:21" s="46" customFormat="1" ht="19.5" customHeight="1" x14ac:dyDescent="0.25">
      <c r="A1068" s="50"/>
      <c r="B1068" s="13">
        <v>8</v>
      </c>
      <c r="C1068" s="3" t="s">
        <v>1076</v>
      </c>
      <c r="D1068" s="13" t="s">
        <v>318</v>
      </c>
      <c r="E1068" s="13" t="s">
        <v>213</v>
      </c>
      <c r="F1068" s="254" t="s">
        <v>319</v>
      </c>
      <c r="G1068" s="381" t="s">
        <v>910</v>
      </c>
      <c r="H1068" s="9">
        <v>48</v>
      </c>
      <c r="I1068" s="9">
        <v>144</v>
      </c>
      <c r="J1068" s="3" t="s">
        <v>2163</v>
      </c>
      <c r="K1068" s="13" t="s">
        <v>2270</v>
      </c>
      <c r="L1068" s="9">
        <v>2021</v>
      </c>
      <c r="M1068" s="437" t="s">
        <v>1145</v>
      </c>
      <c r="N1068" s="14">
        <v>9789350895948</v>
      </c>
      <c r="O1068" s="280">
        <v>49011010</v>
      </c>
      <c r="P1068" s="461">
        <v>0</v>
      </c>
      <c r="Q1068" s="402">
        <v>200</v>
      </c>
      <c r="R1068" s="171">
        <f t="shared" si="74"/>
        <v>2.8571428571428572</v>
      </c>
      <c r="S1068" s="444"/>
      <c r="T1068"/>
      <c r="U1068"/>
    </row>
    <row r="1069" spans="1:21" s="46" customFormat="1" ht="19.5" customHeight="1" x14ac:dyDescent="0.25">
      <c r="A1069" s="49"/>
      <c r="B1069" s="7" t="s">
        <v>1077</v>
      </c>
      <c r="C1069" s="3"/>
      <c r="D1069" s="13"/>
      <c r="E1069" s="13"/>
      <c r="F1069" s="254"/>
      <c r="G1069" s="382"/>
      <c r="H1069" s="9"/>
      <c r="I1069" s="9"/>
      <c r="J1069" s="65"/>
      <c r="K1069" s="13"/>
      <c r="L1069" s="9"/>
      <c r="M1069" s="35"/>
      <c r="N1069" s="14"/>
      <c r="O1069" s="7"/>
      <c r="P1069" s="36"/>
      <c r="Q1069" s="402"/>
      <c r="R1069" s="171"/>
      <c r="S1069" s="444"/>
      <c r="T1069"/>
      <c r="U1069"/>
    </row>
    <row r="1070" spans="1:21" s="161" customFormat="1" ht="21" customHeight="1" x14ac:dyDescent="0.25">
      <c r="B1070" s="13">
        <v>1</v>
      </c>
      <c r="C1070" s="11" t="s">
        <v>1280</v>
      </c>
      <c r="D1070" s="11" t="s">
        <v>1078</v>
      </c>
      <c r="E1070" s="11" t="s">
        <v>1079</v>
      </c>
      <c r="F1070" s="264" t="s">
        <v>1281</v>
      </c>
      <c r="G1070" s="381" t="s">
        <v>910</v>
      </c>
      <c r="H1070" s="9">
        <v>110</v>
      </c>
      <c r="I1070" s="172">
        <v>72</v>
      </c>
      <c r="J1070" s="3" t="s">
        <v>1595</v>
      </c>
      <c r="K1070" s="13" t="s">
        <v>2304</v>
      </c>
      <c r="L1070" s="9">
        <v>2021</v>
      </c>
      <c r="M1070" s="437" t="s">
        <v>2502</v>
      </c>
      <c r="N1070" s="154">
        <v>9789387177512</v>
      </c>
      <c r="O1070" s="280">
        <v>49011010</v>
      </c>
      <c r="P1070" s="461">
        <v>0</v>
      </c>
      <c r="Q1070" s="402">
        <v>150</v>
      </c>
      <c r="R1070" s="171">
        <f t="shared" ref="R1070:R1076" si="75">Q1070/70</f>
        <v>2.1428571428571428</v>
      </c>
      <c r="S1070" s="444"/>
      <c r="T1070"/>
      <c r="U1070"/>
    </row>
    <row r="1071" spans="1:21" s="161" customFormat="1" ht="21" customHeight="1" x14ac:dyDescent="0.25">
      <c r="B1071" s="13">
        <v>2</v>
      </c>
      <c r="C1071" s="11" t="s">
        <v>1282</v>
      </c>
      <c r="D1071" s="11" t="s">
        <v>1078</v>
      </c>
      <c r="E1071" s="11" t="s">
        <v>1079</v>
      </c>
      <c r="F1071" s="264" t="s">
        <v>1281</v>
      </c>
      <c r="G1071" s="381" t="s">
        <v>910</v>
      </c>
      <c r="H1071" s="9">
        <v>110</v>
      </c>
      <c r="I1071" s="172">
        <v>72</v>
      </c>
      <c r="J1071" s="3" t="s">
        <v>1595</v>
      </c>
      <c r="K1071" s="13" t="s">
        <v>2264</v>
      </c>
      <c r="L1071" s="9">
        <v>2021</v>
      </c>
      <c r="M1071" s="437" t="s">
        <v>2513</v>
      </c>
      <c r="N1071" s="154">
        <v>9789387177529</v>
      </c>
      <c r="O1071" s="280">
        <v>49011010</v>
      </c>
      <c r="P1071" s="461">
        <v>0</v>
      </c>
      <c r="Q1071" s="402">
        <v>150</v>
      </c>
      <c r="R1071" s="171">
        <f t="shared" si="75"/>
        <v>2.1428571428571428</v>
      </c>
      <c r="S1071" s="444"/>
      <c r="T1071"/>
      <c r="U1071"/>
    </row>
    <row r="1072" spans="1:21" s="161" customFormat="1" ht="21" customHeight="1" x14ac:dyDescent="0.25">
      <c r="B1072" s="13">
        <v>3</v>
      </c>
      <c r="C1072" s="11" t="s">
        <v>1283</v>
      </c>
      <c r="D1072" s="11" t="s">
        <v>1177</v>
      </c>
      <c r="E1072" s="11" t="s">
        <v>1079</v>
      </c>
      <c r="F1072" s="264" t="s">
        <v>1281</v>
      </c>
      <c r="G1072" s="381" t="s">
        <v>910</v>
      </c>
      <c r="H1072" s="9">
        <v>40</v>
      </c>
      <c r="I1072" s="172">
        <v>136</v>
      </c>
      <c r="J1072" s="3" t="s">
        <v>2163</v>
      </c>
      <c r="K1072" s="13" t="s">
        <v>2210</v>
      </c>
      <c r="L1072" s="9">
        <v>2021</v>
      </c>
      <c r="M1072" s="437" t="s">
        <v>2514</v>
      </c>
      <c r="N1072" s="154">
        <v>9789387177536</v>
      </c>
      <c r="O1072" s="280">
        <v>49011010</v>
      </c>
      <c r="P1072" s="461">
        <v>0</v>
      </c>
      <c r="Q1072" s="402">
        <v>250</v>
      </c>
      <c r="R1072" s="171">
        <f t="shared" si="75"/>
        <v>3.5714285714285716</v>
      </c>
      <c r="S1072" s="444"/>
      <c r="T1072"/>
      <c r="U1072"/>
    </row>
    <row r="1073" spans="1:21" s="161" customFormat="1" ht="21" customHeight="1" x14ac:dyDescent="0.25">
      <c r="A1073" s="22"/>
      <c r="B1073" s="13">
        <v>4</v>
      </c>
      <c r="C1073" s="11" t="s">
        <v>1284</v>
      </c>
      <c r="D1073" s="11" t="s">
        <v>1285</v>
      </c>
      <c r="E1073" s="11" t="s">
        <v>1079</v>
      </c>
      <c r="F1073" s="264" t="s">
        <v>1281</v>
      </c>
      <c r="G1073" s="381" t="s">
        <v>910</v>
      </c>
      <c r="H1073" s="9">
        <v>40</v>
      </c>
      <c r="I1073" s="172">
        <v>144</v>
      </c>
      <c r="J1073" s="3" t="s">
        <v>2163</v>
      </c>
      <c r="K1073" s="13" t="s">
        <v>2210</v>
      </c>
      <c r="L1073" s="9">
        <v>2021</v>
      </c>
      <c r="M1073" s="437" t="s">
        <v>2519</v>
      </c>
      <c r="N1073" s="154">
        <v>9789387177543</v>
      </c>
      <c r="O1073" s="280">
        <v>49011010</v>
      </c>
      <c r="P1073" s="461">
        <v>0</v>
      </c>
      <c r="Q1073" s="402">
        <v>250</v>
      </c>
      <c r="R1073" s="171">
        <f t="shared" si="75"/>
        <v>3.5714285714285716</v>
      </c>
      <c r="S1073" s="444"/>
      <c r="T1073"/>
      <c r="U1073"/>
    </row>
    <row r="1074" spans="1:21" s="161" customFormat="1" ht="21" customHeight="1" x14ac:dyDescent="0.25">
      <c r="B1074" s="13">
        <v>5</v>
      </c>
      <c r="C1074" s="11" t="s">
        <v>1286</v>
      </c>
      <c r="D1074" s="11" t="s">
        <v>1177</v>
      </c>
      <c r="E1074" s="11" t="s">
        <v>1079</v>
      </c>
      <c r="F1074" s="264" t="s">
        <v>1281</v>
      </c>
      <c r="G1074" s="381" t="s">
        <v>910</v>
      </c>
      <c r="H1074" s="9">
        <v>40</v>
      </c>
      <c r="I1074" s="172">
        <v>152</v>
      </c>
      <c r="J1074" s="3" t="s">
        <v>2163</v>
      </c>
      <c r="K1074" s="13" t="s">
        <v>2210</v>
      </c>
      <c r="L1074" s="9">
        <v>2021</v>
      </c>
      <c r="M1074" s="437" t="s">
        <v>2526</v>
      </c>
      <c r="N1074" s="154">
        <v>9789387177550</v>
      </c>
      <c r="O1074" s="280">
        <v>49011010</v>
      </c>
      <c r="P1074" s="461">
        <v>0</v>
      </c>
      <c r="Q1074" s="402">
        <v>250</v>
      </c>
      <c r="R1074" s="171">
        <f t="shared" si="75"/>
        <v>3.5714285714285716</v>
      </c>
      <c r="S1074" s="444"/>
      <c r="T1074"/>
      <c r="U1074"/>
    </row>
    <row r="1075" spans="1:21" s="161" customFormat="1" ht="21" customHeight="1" x14ac:dyDescent="0.25">
      <c r="B1075" s="13">
        <v>6</v>
      </c>
      <c r="C1075" s="11" t="s">
        <v>1287</v>
      </c>
      <c r="D1075" s="11" t="s">
        <v>1288</v>
      </c>
      <c r="E1075" s="11" t="s">
        <v>1079</v>
      </c>
      <c r="F1075" s="264" t="s">
        <v>1281</v>
      </c>
      <c r="G1075" s="381" t="s">
        <v>910</v>
      </c>
      <c r="H1075" s="9">
        <v>40</v>
      </c>
      <c r="I1075" s="172">
        <v>152</v>
      </c>
      <c r="J1075" s="3" t="s">
        <v>2163</v>
      </c>
      <c r="K1075" s="13" t="s">
        <v>2310</v>
      </c>
      <c r="L1075" s="9">
        <v>2021</v>
      </c>
      <c r="M1075" s="437" t="s">
        <v>2512</v>
      </c>
      <c r="N1075" s="154">
        <v>9789387177567</v>
      </c>
      <c r="O1075" s="280">
        <v>49011010</v>
      </c>
      <c r="P1075" s="461">
        <v>0</v>
      </c>
      <c r="Q1075" s="402">
        <v>250</v>
      </c>
      <c r="R1075" s="171">
        <f t="shared" si="75"/>
        <v>3.5714285714285716</v>
      </c>
      <c r="S1075" s="444"/>
      <c r="T1075"/>
      <c r="U1075"/>
    </row>
    <row r="1076" spans="1:21" s="161" customFormat="1" ht="21" customHeight="1" x14ac:dyDescent="0.25">
      <c r="B1076" s="13">
        <v>7</v>
      </c>
      <c r="C1076" s="11" t="s">
        <v>1289</v>
      </c>
      <c r="D1076" s="11" t="s">
        <v>1290</v>
      </c>
      <c r="E1076" s="11" t="s">
        <v>1079</v>
      </c>
      <c r="F1076" s="264" t="s">
        <v>1281</v>
      </c>
      <c r="G1076" s="381" t="s">
        <v>910</v>
      </c>
      <c r="H1076" s="9">
        <v>40</v>
      </c>
      <c r="I1076" s="172">
        <v>160</v>
      </c>
      <c r="J1076" s="3" t="s">
        <v>2163</v>
      </c>
      <c r="K1076" s="13" t="s">
        <v>2310</v>
      </c>
      <c r="L1076" s="9">
        <v>2021</v>
      </c>
      <c r="M1076" s="437" t="s">
        <v>2512</v>
      </c>
      <c r="N1076" s="154">
        <v>9789387177574</v>
      </c>
      <c r="O1076" s="280">
        <v>49011010</v>
      </c>
      <c r="P1076" s="461">
        <v>0</v>
      </c>
      <c r="Q1076" s="188">
        <v>250</v>
      </c>
      <c r="R1076" s="171">
        <f t="shared" si="75"/>
        <v>3.5714285714285716</v>
      </c>
      <c r="S1076" s="444"/>
      <c r="T1076"/>
      <c r="U1076"/>
    </row>
    <row r="1077" spans="1:21" s="46" customFormat="1" ht="14.25" customHeight="1" x14ac:dyDescent="0.25">
      <c r="B1077" s="7" t="s">
        <v>529</v>
      </c>
      <c r="C1077" s="5"/>
      <c r="D1077" s="22"/>
      <c r="E1077" s="22"/>
      <c r="F1077" s="22"/>
      <c r="G1077" s="382"/>
      <c r="H1077" s="173"/>
      <c r="I1077" s="173"/>
      <c r="J1077" s="66"/>
      <c r="K1077" s="13"/>
      <c r="L1077" s="9"/>
      <c r="M1077" s="35"/>
      <c r="N1077" s="51"/>
      <c r="O1077" s="7"/>
      <c r="P1077" s="36"/>
      <c r="Q1077" s="188"/>
      <c r="R1077" s="171"/>
      <c r="S1077" s="444"/>
      <c r="T1077"/>
      <c r="U1077"/>
    </row>
    <row r="1078" spans="1:21" s="46" customFormat="1" ht="111" customHeight="1" x14ac:dyDescent="0.25">
      <c r="A1078" s="52"/>
      <c r="B1078" s="13">
        <v>1</v>
      </c>
      <c r="C1078" s="3" t="s">
        <v>530</v>
      </c>
      <c r="D1078" s="3" t="s">
        <v>532</v>
      </c>
      <c r="E1078" s="13" t="s">
        <v>213</v>
      </c>
      <c r="F1078" s="254" t="s">
        <v>531</v>
      </c>
      <c r="G1078" s="381" t="s">
        <v>910</v>
      </c>
      <c r="H1078" s="9">
        <v>30</v>
      </c>
      <c r="I1078" s="9">
        <v>192</v>
      </c>
      <c r="J1078" s="3" t="s">
        <v>2163</v>
      </c>
      <c r="K1078" s="13" t="s">
        <v>2319</v>
      </c>
      <c r="L1078" s="9">
        <v>2021</v>
      </c>
      <c r="M1078" s="437" t="s">
        <v>2529</v>
      </c>
      <c r="N1078" s="14">
        <v>9789350895863</v>
      </c>
      <c r="O1078" s="280">
        <v>49011010</v>
      </c>
      <c r="P1078" s="461">
        <v>0</v>
      </c>
      <c r="Q1078" s="188">
        <v>300</v>
      </c>
      <c r="R1078" s="171">
        <f>Q1078/70</f>
        <v>4.2857142857142856</v>
      </c>
      <c r="S1078" s="444"/>
      <c r="T1078"/>
      <c r="U1078"/>
    </row>
    <row r="1079" spans="1:21" s="25" customFormat="1" ht="15" x14ac:dyDescent="0.25">
      <c r="A1079" s="5"/>
      <c r="B1079" s="7" t="s">
        <v>652</v>
      </c>
      <c r="C1079" s="10"/>
      <c r="D1079" s="5"/>
      <c r="E1079" s="5"/>
      <c r="F1079" s="10"/>
      <c r="G1079" s="11"/>
      <c r="H1079" s="172"/>
      <c r="I1079" s="173"/>
      <c r="J1079" s="23"/>
      <c r="K1079" s="13"/>
      <c r="L1079" s="9"/>
      <c r="M1079" s="35"/>
      <c r="N1079" s="59"/>
      <c r="O1079" s="7"/>
      <c r="P1079" s="36"/>
      <c r="Q1079" s="188"/>
      <c r="R1079" s="171"/>
      <c r="S1079" s="444"/>
      <c r="T1079"/>
      <c r="U1079"/>
    </row>
    <row r="1080" spans="1:21" s="25" customFormat="1" ht="87.75" customHeight="1" x14ac:dyDescent="0.25">
      <c r="A1080" s="23"/>
      <c r="B1080" s="13">
        <v>1</v>
      </c>
      <c r="C1080" s="11" t="s">
        <v>123</v>
      </c>
      <c r="D1080" s="3" t="s">
        <v>533</v>
      </c>
      <c r="E1080" s="13" t="s">
        <v>832</v>
      </c>
      <c r="F1080" s="134" t="s">
        <v>594</v>
      </c>
      <c r="G1080" s="381" t="s">
        <v>910</v>
      </c>
      <c r="H1080" s="9">
        <v>24</v>
      </c>
      <c r="I1080" s="173">
        <v>320</v>
      </c>
      <c r="J1080" s="3" t="s">
        <v>2190</v>
      </c>
      <c r="K1080" s="13" t="s">
        <v>2320</v>
      </c>
      <c r="L1080" s="9">
        <v>2021</v>
      </c>
      <c r="M1080" s="437" t="s">
        <v>2510</v>
      </c>
      <c r="N1080" s="59">
        <v>9788184516920</v>
      </c>
      <c r="O1080" s="280">
        <v>49011010</v>
      </c>
      <c r="P1080" s="461">
        <v>0</v>
      </c>
      <c r="Q1080" s="188">
        <v>350</v>
      </c>
      <c r="R1080" s="171">
        <f>Q1080/70</f>
        <v>5</v>
      </c>
      <c r="S1080" s="444"/>
      <c r="T1080"/>
      <c r="U1080"/>
    </row>
    <row r="1081" spans="1:21" s="5" customFormat="1" ht="15" x14ac:dyDescent="0.25">
      <c r="A1081" s="23"/>
      <c r="B1081" s="145" t="s">
        <v>906</v>
      </c>
      <c r="C1081" s="145"/>
      <c r="D1081" s="3"/>
      <c r="E1081" s="13"/>
      <c r="F1081" s="134"/>
      <c r="G1081" s="8"/>
      <c r="H1081" s="173"/>
      <c r="I1081" s="173"/>
      <c r="J1081" s="66"/>
      <c r="K1081" s="13"/>
      <c r="L1081" s="9"/>
      <c r="M1081" s="35"/>
      <c r="N1081" s="58"/>
      <c r="O1081" s="292"/>
      <c r="P1081" s="36"/>
      <c r="Q1081" s="188"/>
      <c r="R1081" s="171"/>
      <c r="S1081" s="444"/>
      <c r="T1081"/>
      <c r="U1081"/>
    </row>
    <row r="1082" spans="1:21" s="5" customFormat="1" ht="113.25" customHeight="1" x14ac:dyDescent="0.25">
      <c r="A1082" s="23"/>
      <c r="B1082" s="13">
        <v>1</v>
      </c>
      <c r="C1082" s="3" t="s">
        <v>907</v>
      </c>
      <c r="D1082" s="3" t="s">
        <v>908</v>
      </c>
      <c r="E1082" s="3" t="s">
        <v>909</v>
      </c>
      <c r="F1082" s="205" t="s">
        <v>594</v>
      </c>
      <c r="G1082" s="381" t="s">
        <v>910</v>
      </c>
      <c r="H1082" s="9">
        <v>60</v>
      </c>
      <c r="I1082" s="36">
        <v>96</v>
      </c>
      <c r="J1082" s="3" t="s">
        <v>2158</v>
      </c>
      <c r="K1082" s="13" t="s">
        <v>2276</v>
      </c>
      <c r="L1082" s="9">
        <v>2021</v>
      </c>
      <c r="M1082" s="437" t="s">
        <v>2530</v>
      </c>
      <c r="N1082" s="59">
        <v>9789350898741</v>
      </c>
      <c r="O1082" s="280">
        <v>49011010</v>
      </c>
      <c r="P1082" s="461">
        <v>0</v>
      </c>
      <c r="Q1082" s="188">
        <v>300</v>
      </c>
      <c r="R1082" s="171">
        <f>Q1082/70</f>
        <v>4.2857142857142856</v>
      </c>
      <c r="S1082" s="444"/>
      <c r="T1082"/>
      <c r="U1082"/>
    </row>
    <row r="1083" spans="1:21" s="25" customFormat="1" ht="15" x14ac:dyDescent="0.25">
      <c r="A1083" s="5"/>
      <c r="B1083" s="7" t="s">
        <v>962</v>
      </c>
      <c r="C1083" s="10"/>
      <c r="D1083" s="5"/>
      <c r="E1083" s="22"/>
      <c r="F1083" s="10"/>
      <c r="G1083" s="11"/>
      <c r="H1083" s="172"/>
      <c r="I1083" s="173"/>
      <c r="J1083" s="66"/>
      <c r="K1083" s="13"/>
      <c r="L1083" s="9"/>
      <c r="M1083" s="35"/>
      <c r="N1083" s="59"/>
      <c r="O1083" s="7"/>
      <c r="P1083" s="36"/>
      <c r="Q1083" s="188"/>
      <c r="R1083" s="171"/>
      <c r="S1083" s="444"/>
      <c r="T1083"/>
      <c r="U1083"/>
    </row>
    <row r="1084" spans="1:21" s="25" customFormat="1" ht="105" customHeight="1" x14ac:dyDescent="0.25">
      <c r="A1084" s="23"/>
      <c r="B1084" s="13">
        <v>1</v>
      </c>
      <c r="C1084" s="11" t="s">
        <v>313</v>
      </c>
      <c r="D1084" s="3" t="s">
        <v>315</v>
      </c>
      <c r="E1084" s="13" t="s">
        <v>838</v>
      </c>
      <c r="F1084" s="134" t="s">
        <v>594</v>
      </c>
      <c r="G1084" s="381" t="s">
        <v>910</v>
      </c>
      <c r="H1084" s="173">
        <v>60</v>
      </c>
      <c r="I1084" s="173">
        <v>128</v>
      </c>
      <c r="J1084" s="3" t="s">
        <v>2163</v>
      </c>
      <c r="K1084" s="13" t="s">
        <v>2270</v>
      </c>
      <c r="L1084" s="9">
        <v>2021</v>
      </c>
      <c r="M1084" s="437" t="s">
        <v>2530</v>
      </c>
      <c r="N1084" s="59">
        <v>9788184517095</v>
      </c>
      <c r="O1084" s="280">
        <v>49011010</v>
      </c>
      <c r="P1084" s="461">
        <v>0</v>
      </c>
      <c r="Q1084" s="188">
        <v>250</v>
      </c>
      <c r="R1084" s="171">
        <f>Q1084/70</f>
        <v>3.5714285714285716</v>
      </c>
      <c r="S1084" s="444"/>
      <c r="T1084"/>
      <c r="U1084"/>
    </row>
    <row r="1085" spans="1:21" s="5" customFormat="1" ht="15" x14ac:dyDescent="0.25">
      <c r="B1085" s="7" t="s">
        <v>665</v>
      </c>
      <c r="G1085" s="3"/>
      <c r="H1085" s="36"/>
      <c r="I1085" s="36"/>
      <c r="J1085" s="23"/>
      <c r="K1085" s="13"/>
      <c r="L1085" s="9"/>
      <c r="M1085" s="35"/>
      <c r="N1085" s="305"/>
      <c r="O1085" s="7"/>
      <c r="P1085" s="36"/>
      <c r="Q1085" s="188"/>
      <c r="R1085" s="171"/>
      <c r="S1085" s="444"/>
      <c r="T1085"/>
      <c r="U1085"/>
    </row>
    <row r="1086" spans="1:21" ht="15" x14ac:dyDescent="0.25">
      <c r="A1086" s="79"/>
      <c r="B1086" s="13">
        <v>1</v>
      </c>
      <c r="C1086" s="3" t="s">
        <v>878</v>
      </c>
      <c r="D1086" s="14" t="s">
        <v>879</v>
      </c>
      <c r="E1086" s="3" t="s">
        <v>755</v>
      </c>
      <c r="F1086" s="134" t="s">
        <v>594</v>
      </c>
      <c r="G1086" s="381" t="s">
        <v>910</v>
      </c>
      <c r="H1086" s="9">
        <v>100</v>
      </c>
      <c r="I1086" s="36">
        <v>64</v>
      </c>
      <c r="J1086" s="3" t="s">
        <v>2171</v>
      </c>
      <c r="K1086" s="13" t="s">
        <v>2272</v>
      </c>
      <c r="L1086" s="9">
        <v>2021</v>
      </c>
      <c r="M1086" s="35" t="s">
        <v>1146</v>
      </c>
      <c r="N1086" s="78">
        <v>9789350897027</v>
      </c>
      <c r="O1086" s="280">
        <v>49011010</v>
      </c>
      <c r="P1086" s="461">
        <v>0</v>
      </c>
      <c r="Q1086" s="188">
        <v>150</v>
      </c>
      <c r="R1086" s="171">
        <f t="shared" ref="R1086:R1091" si="76">Q1086/70</f>
        <v>2.1428571428571428</v>
      </c>
      <c r="S1086" s="444"/>
    </row>
    <row r="1087" spans="1:21" s="5" customFormat="1" ht="24.75" customHeight="1" x14ac:dyDescent="0.25">
      <c r="A1087" s="57"/>
      <c r="B1087" s="13">
        <v>2</v>
      </c>
      <c r="C1087" s="3" t="s">
        <v>750</v>
      </c>
      <c r="D1087" s="14" t="s">
        <v>879</v>
      </c>
      <c r="E1087" s="3" t="s">
        <v>755</v>
      </c>
      <c r="F1087" s="134" t="s">
        <v>594</v>
      </c>
      <c r="G1087" s="381" t="s">
        <v>910</v>
      </c>
      <c r="H1087" s="9">
        <v>100</v>
      </c>
      <c r="I1087" s="37">
        <v>64</v>
      </c>
      <c r="J1087" s="3" t="s">
        <v>2171</v>
      </c>
      <c r="K1087" s="13" t="s">
        <v>2272</v>
      </c>
      <c r="L1087" s="9">
        <v>2021</v>
      </c>
      <c r="M1087" s="35" t="s">
        <v>1146</v>
      </c>
      <c r="N1087" s="51">
        <v>9781730140358</v>
      </c>
      <c r="O1087" s="280">
        <v>49011010</v>
      </c>
      <c r="P1087" s="461">
        <v>0</v>
      </c>
      <c r="Q1087" s="188">
        <v>150</v>
      </c>
      <c r="R1087" s="171">
        <f t="shared" si="76"/>
        <v>2.1428571428571428</v>
      </c>
      <c r="S1087" s="444"/>
      <c r="T1087"/>
      <c r="U1087"/>
    </row>
    <row r="1088" spans="1:21" s="25" customFormat="1" ht="24.75" customHeight="1" x14ac:dyDescent="0.25">
      <c r="A1088" s="17"/>
      <c r="B1088" s="13">
        <v>3</v>
      </c>
      <c r="C1088" s="3" t="s">
        <v>751</v>
      </c>
      <c r="D1088" s="14" t="s">
        <v>879</v>
      </c>
      <c r="E1088" s="3" t="s">
        <v>755</v>
      </c>
      <c r="F1088" s="134" t="s">
        <v>594</v>
      </c>
      <c r="G1088" s="381" t="s">
        <v>910</v>
      </c>
      <c r="H1088" s="9">
        <v>100</v>
      </c>
      <c r="I1088" s="36">
        <v>64</v>
      </c>
      <c r="J1088" s="3" t="s">
        <v>2171</v>
      </c>
      <c r="K1088" s="13" t="s">
        <v>2272</v>
      </c>
      <c r="L1088" s="9">
        <v>2021</v>
      </c>
      <c r="M1088" s="35" t="s">
        <v>1146</v>
      </c>
      <c r="N1088" s="14">
        <v>9781730140433</v>
      </c>
      <c r="O1088" s="280">
        <v>49011010</v>
      </c>
      <c r="P1088" s="461">
        <v>0</v>
      </c>
      <c r="Q1088" s="188">
        <v>150</v>
      </c>
      <c r="R1088" s="171">
        <f t="shared" si="76"/>
        <v>2.1428571428571428</v>
      </c>
      <c r="S1088" s="444"/>
      <c r="T1088"/>
      <c r="U1088"/>
    </row>
    <row r="1089" spans="1:21" s="25" customFormat="1" ht="24.75" customHeight="1" x14ac:dyDescent="0.25">
      <c r="A1089" s="17"/>
      <c r="B1089" s="13">
        <v>4</v>
      </c>
      <c r="C1089" s="3" t="s">
        <v>752</v>
      </c>
      <c r="D1089" s="14" t="s">
        <v>879</v>
      </c>
      <c r="E1089" s="3" t="s">
        <v>755</v>
      </c>
      <c r="F1089" s="134" t="s">
        <v>594</v>
      </c>
      <c r="G1089" s="381" t="s">
        <v>910</v>
      </c>
      <c r="H1089" s="9">
        <v>60</v>
      </c>
      <c r="I1089" s="37">
        <v>128</v>
      </c>
      <c r="J1089" s="3" t="s">
        <v>2171</v>
      </c>
      <c r="K1089" s="13" t="s">
        <v>2325</v>
      </c>
      <c r="L1089" s="9">
        <v>2021</v>
      </c>
      <c r="M1089" s="35" t="s">
        <v>1146</v>
      </c>
      <c r="N1089" s="51">
        <v>9781730125126</v>
      </c>
      <c r="O1089" s="280">
        <v>49011010</v>
      </c>
      <c r="P1089" s="461">
        <v>0</v>
      </c>
      <c r="Q1089" s="188">
        <v>200</v>
      </c>
      <c r="R1089" s="171">
        <f t="shared" si="76"/>
        <v>2.8571428571428572</v>
      </c>
      <c r="S1089" s="444"/>
      <c r="T1089"/>
      <c r="U1089"/>
    </row>
    <row r="1090" spans="1:21" s="25" customFormat="1" ht="24.75" customHeight="1" x14ac:dyDescent="0.25">
      <c r="A1090" s="17"/>
      <c r="B1090" s="13">
        <v>5</v>
      </c>
      <c r="C1090" s="3" t="s">
        <v>753</v>
      </c>
      <c r="D1090" s="14" t="s">
        <v>879</v>
      </c>
      <c r="E1090" s="3" t="s">
        <v>755</v>
      </c>
      <c r="F1090" s="134" t="s">
        <v>594</v>
      </c>
      <c r="G1090" s="381" t="s">
        <v>910</v>
      </c>
      <c r="H1090" s="9">
        <v>60</v>
      </c>
      <c r="I1090" s="36">
        <v>128</v>
      </c>
      <c r="J1090" s="3" t="s">
        <v>2171</v>
      </c>
      <c r="K1090" s="13" t="s">
        <v>2325</v>
      </c>
      <c r="L1090" s="9">
        <v>2021</v>
      </c>
      <c r="M1090" s="35" t="s">
        <v>1146</v>
      </c>
      <c r="N1090" s="14">
        <v>9781730125201</v>
      </c>
      <c r="O1090" s="280">
        <v>49011010</v>
      </c>
      <c r="P1090" s="461">
        <v>0</v>
      </c>
      <c r="Q1090" s="188">
        <v>200</v>
      </c>
      <c r="R1090" s="171">
        <f t="shared" si="76"/>
        <v>2.8571428571428572</v>
      </c>
      <c r="S1090" s="444"/>
      <c r="T1090"/>
      <c r="U1090"/>
    </row>
    <row r="1091" spans="1:21" s="25" customFormat="1" ht="24.75" customHeight="1" x14ac:dyDescent="0.25">
      <c r="A1091" s="17"/>
      <c r="B1091" s="13">
        <v>6</v>
      </c>
      <c r="C1091" s="3" t="s">
        <v>754</v>
      </c>
      <c r="D1091" s="14" t="s">
        <v>879</v>
      </c>
      <c r="E1091" s="3" t="s">
        <v>755</v>
      </c>
      <c r="F1091" s="134" t="s">
        <v>594</v>
      </c>
      <c r="G1091" s="381" t="s">
        <v>910</v>
      </c>
      <c r="H1091" s="9">
        <v>60</v>
      </c>
      <c r="I1091" s="37">
        <v>136</v>
      </c>
      <c r="J1091" s="3" t="s">
        <v>2171</v>
      </c>
      <c r="K1091" s="13" t="s">
        <v>2276</v>
      </c>
      <c r="L1091" s="9">
        <v>2021</v>
      </c>
      <c r="M1091" s="35" t="s">
        <v>1146</v>
      </c>
      <c r="N1091" s="51">
        <v>9789350897034</v>
      </c>
      <c r="O1091" s="280">
        <v>49011010</v>
      </c>
      <c r="P1091" s="461">
        <v>0</v>
      </c>
      <c r="Q1091" s="188">
        <v>200</v>
      </c>
      <c r="R1091" s="171">
        <f t="shared" si="76"/>
        <v>2.8571428571428572</v>
      </c>
      <c r="S1091" s="444"/>
      <c r="T1091"/>
      <c r="U1091"/>
    </row>
    <row r="1092" spans="1:21" s="5" customFormat="1" ht="15" x14ac:dyDescent="0.25">
      <c r="A1092" s="25"/>
      <c r="B1092" s="7" t="s">
        <v>39</v>
      </c>
      <c r="C1092" s="10"/>
      <c r="E1092" s="22"/>
      <c r="F1092" s="10"/>
      <c r="G1092" s="11"/>
      <c r="H1092" s="182"/>
      <c r="I1092" s="9"/>
      <c r="J1092" s="65"/>
      <c r="K1092" s="13"/>
      <c r="L1092" s="9"/>
      <c r="M1092" s="35"/>
      <c r="N1092" s="12"/>
      <c r="O1092" s="7"/>
      <c r="P1092" s="36"/>
      <c r="Q1092" s="188"/>
      <c r="R1092" s="171"/>
      <c r="S1092" s="444"/>
      <c r="T1092"/>
      <c r="U1092"/>
    </row>
    <row r="1093" spans="1:21" s="25" customFormat="1" ht="33.75" customHeight="1" x14ac:dyDescent="0.25">
      <c r="A1093" s="53"/>
      <c r="B1093" s="13">
        <v>1</v>
      </c>
      <c r="C1093" s="11" t="s">
        <v>780</v>
      </c>
      <c r="D1093" s="3" t="s">
        <v>449</v>
      </c>
      <c r="E1093" s="13" t="s">
        <v>295</v>
      </c>
      <c r="F1093" s="264" t="s">
        <v>594</v>
      </c>
      <c r="G1093" s="381" t="s">
        <v>910</v>
      </c>
      <c r="H1093" s="9">
        <v>120</v>
      </c>
      <c r="I1093" s="173">
        <v>48</v>
      </c>
      <c r="J1093" s="3" t="s">
        <v>1598</v>
      </c>
      <c r="K1093" s="13" t="s">
        <v>2321</v>
      </c>
      <c r="L1093" s="9">
        <v>2021</v>
      </c>
      <c r="M1093" s="437" t="s">
        <v>2499</v>
      </c>
      <c r="N1093" s="61">
        <v>9781730110283</v>
      </c>
      <c r="O1093" s="280">
        <v>49011010</v>
      </c>
      <c r="P1093" s="461">
        <v>0</v>
      </c>
      <c r="Q1093" s="188">
        <v>140</v>
      </c>
      <c r="R1093" s="171">
        <f>Q1093/70</f>
        <v>2</v>
      </c>
      <c r="S1093" s="444"/>
      <c r="T1093"/>
      <c r="U1093"/>
    </row>
    <row r="1094" spans="1:21" s="25" customFormat="1" ht="28.5" customHeight="1" x14ac:dyDescent="0.25">
      <c r="A1094" s="23"/>
      <c r="B1094" s="13">
        <v>2</v>
      </c>
      <c r="C1094" s="11" t="s">
        <v>667</v>
      </c>
      <c r="D1094" s="3" t="s">
        <v>450</v>
      </c>
      <c r="E1094" s="13" t="s">
        <v>295</v>
      </c>
      <c r="F1094" s="264" t="s">
        <v>594</v>
      </c>
      <c r="G1094" s="381" t="s">
        <v>910</v>
      </c>
      <c r="H1094" s="9">
        <v>150</v>
      </c>
      <c r="I1094" s="173">
        <v>48</v>
      </c>
      <c r="J1094" s="3" t="s">
        <v>1598</v>
      </c>
      <c r="K1094" s="13" t="s">
        <v>2321</v>
      </c>
      <c r="L1094" s="9">
        <v>2021</v>
      </c>
      <c r="M1094" s="437" t="s">
        <v>2499</v>
      </c>
      <c r="N1094" s="61">
        <v>9788184514162</v>
      </c>
      <c r="O1094" s="280">
        <v>49011010</v>
      </c>
      <c r="P1094" s="461">
        <v>0</v>
      </c>
      <c r="Q1094" s="188">
        <v>150</v>
      </c>
      <c r="R1094" s="171">
        <f>Q1094/70</f>
        <v>2.1428571428571428</v>
      </c>
      <c r="S1094" s="444"/>
      <c r="T1094"/>
      <c r="U1094"/>
    </row>
    <row r="1095" spans="1:21" s="25" customFormat="1" ht="29.25" customHeight="1" x14ac:dyDescent="0.25">
      <c r="A1095" s="23"/>
      <c r="B1095" s="13">
        <v>3</v>
      </c>
      <c r="C1095" s="11" t="s">
        <v>701</v>
      </c>
      <c r="D1095" s="3" t="s">
        <v>314</v>
      </c>
      <c r="E1095" s="13" t="s">
        <v>295</v>
      </c>
      <c r="F1095" s="264" t="s">
        <v>594</v>
      </c>
      <c r="G1095" s="381" t="s">
        <v>910</v>
      </c>
      <c r="H1095" s="9">
        <v>120</v>
      </c>
      <c r="I1095" s="173">
        <v>16</v>
      </c>
      <c r="J1095" s="3" t="s">
        <v>1598</v>
      </c>
      <c r="K1095" s="13" t="s">
        <v>2250</v>
      </c>
      <c r="L1095" s="9">
        <v>2021</v>
      </c>
      <c r="M1095" s="437" t="s">
        <v>2499</v>
      </c>
      <c r="N1095" s="61">
        <v>9788184517828</v>
      </c>
      <c r="O1095" s="280">
        <v>49011010</v>
      </c>
      <c r="P1095" s="461">
        <v>0</v>
      </c>
      <c r="Q1095" s="188">
        <v>90</v>
      </c>
      <c r="R1095" s="171">
        <f>Q1095/70</f>
        <v>1.2857142857142858</v>
      </c>
      <c r="S1095" s="444"/>
      <c r="T1095"/>
      <c r="U1095"/>
    </row>
    <row r="1096" spans="1:21" ht="23.25" customHeight="1" x14ac:dyDescent="0.25">
      <c r="A1096" s="80"/>
      <c r="B1096" s="13">
        <v>4</v>
      </c>
      <c r="C1096" s="11" t="s">
        <v>902</v>
      </c>
      <c r="D1096" s="3" t="s">
        <v>903</v>
      </c>
      <c r="E1096" s="13" t="s">
        <v>295</v>
      </c>
      <c r="F1096" s="264" t="s">
        <v>594</v>
      </c>
      <c r="G1096" s="381" t="s">
        <v>910</v>
      </c>
      <c r="H1096" s="9">
        <v>150</v>
      </c>
      <c r="I1096" s="189">
        <v>32</v>
      </c>
      <c r="J1096" s="3" t="s">
        <v>1598</v>
      </c>
      <c r="K1096" s="13" t="s">
        <v>2238</v>
      </c>
      <c r="L1096" s="9">
        <v>2021</v>
      </c>
      <c r="M1096" s="437" t="s">
        <v>2499</v>
      </c>
      <c r="N1096" s="84">
        <v>9788184518900</v>
      </c>
      <c r="O1096" s="280">
        <v>49011010</v>
      </c>
      <c r="P1096" s="461">
        <v>0</v>
      </c>
      <c r="Q1096" s="188">
        <v>120</v>
      </c>
      <c r="R1096" s="171">
        <f>Q1096/70</f>
        <v>1.7142857142857142</v>
      </c>
      <c r="S1096" s="444"/>
    </row>
    <row r="1097" spans="1:21" ht="23.25" customHeight="1" x14ac:dyDescent="0.25">
      <c r="A1097" s="80"/>
      <c r="B1097" s="13">
        <v>5</v>
      </c>
      <c r="C1097" s="11" t="s">
        <v>904</v>
      </c>
      <c r="D1097" s="3" t="s">
        <v>905</v>
      </c>
      <c r="E1097" s="13" t="s">
        <v>295</v>
      </c>
      <c r="F1097" s="264" t="s">
        <v>594</v>
      </c>
      <c r="G1097" s="381" t="s">
        <v>910</v>
      </c>
      <c r="H1097" s="9">
        <v>150</v>
      </c>
      <c r="I1097" s="189">
        <v>32</v>
      </c>
      <c r="J1097" s="3" t="s">
        <v>1598</v>
      </c>
      <c r="K1097" s="13" t="s">
        <v>2238</v>
      </c>
      <c r="L1097" s="9">
        <v>2022</v>
      </c>
      <c r="M1097" s="437" t="s">
        <v>2499</v>
      </c>
      <c r="N1097" s="84">
        <v>9789350891957</v>
      </c>
      <c r="O1097" s="280">
        <v>49011010</v>
      </c>
      <c r="P1097" s="461">
        <v>0</v>
      </c>
      <c r="Q1097" s="188">
        <v>120</v>
      </c>
      <c r="R1097" s="171">
        <f>Q1097/70</f>
        <v>1.7142857142857142</v>
      </c>
      <c r="S1097" s="444"/>
    </row>
    <row r="1098" spans="1:21" s="125" customFormat="1" ht="15" x14ac:dyDescent="0.25">
      <c r="B1098" s="119" t="s">
        <v>1067</v>
      </c>
      <c r="C1098" s="11"/>
      <c r="D1098" s="13"/>
      <c r="E1098" s="3"/>
      <c r="F1098" s="205"/>
      <c r="G1098" s="3"/>
      <c r="H1098" s="183"/>
      <c r="I1098" s="183"/>
      <c r="J1098" s="124"/>
      <c r="K1098" s="13"/>
      <c r="L1098" s="9"/>
      <c r="M1098" s="35"/>
      <c r="N1098" s="123"/>
      <c r="O1098" s="164"/>
      <c r="P1098" s="36"/>
      <c r="Q1098" s="188"/>
      <c r="R1098" s="171"/>
      <c r="S1098" s="444"/>
      <c r="T1098"/>
      <c r="U1098"/>
    </row>
    <row r="1099" spans="1:21" s="125" customFormat="1" ht="117.75" customHeight="1" x14ac:dyDescent="0.25">
      <c r="A1099" s="123"/>
      <c r="B1099" s="22">
        <v>1</v>
      </c>
      <c r="C1099" s="11" t="s">
        <v>1068</v>
      </c>
      <c r="D1099" s="13"/>
      <c r="E1099" s="13" t="s">
        <v>295</v>
      </c>
      <c r="F1099" s="264" t="s">
        <v>594</v>
      </c>
      <c r="G1099" s="381" t="s">
        <v>910</v>
      </c>
      <c r="H1099" s="9">
        <v>100</v>
      </c>
      <c r="I1099" s="189">
        <v>80</v>
      </c>
      <c r="J1099" s="3" t="s">
        <v>1598</v>
      </c>
      <c r="K1099" s="13" t="s">
        <v>2247</v>
      </c>
      <c r="L1099" s="9">
        <v>2021</v>
      </c>
      <c r="M1099" s="437" t="s">
        <v>2499</v>
      </c>
      <c r="N1099" s="84">
        <v>9781730140006</v>
      </c>
      <c r="O1099" s="280">
        <v>49011010</v>
      </c>
      <c r="P1099" s="461">
        <v>0</v>
      </c>
      <c r="Q1099" s="188">
        <v>150</v>
      </c>
      <c r="R1099" s="171">
        <f>Q1099/70</f>
        <v>2.1428571428571428</v>
      </c>
      <c r="S1099" s="444"/>
      <c r="T1099"/>
      <c r="U1099"/>
    </row>
    <row r="1100" spans="1:21" ht="18.75" customHeight="1" x14ac:dyDescent="0.25">
      <c r="A1100" s="138"/>
      <c r="B1100" s="133" t="s">
        <v>1123</v>
      </c>
      <c r="C1100" s="120"/>
      <c r="D1100" s="92"/>
      <c r="E1100" s="93"/>
      <c r="F1100" s="139"/>
      <c r="G1100" s="251"/>
      <c r="H1100" s="120"/>
      <c r="I1100" s="120"/>
      <c r="J1100" s="120"/>
      <c r="K1100" s="13"/>
      <c r="L1100" s="9"/>
      <c r="M1100" s="35"/>
      <c r="N1100" s="119"/>
      <c r="O1100" s="281"/>
      <c r="P1100" s="36"/>
      <c r="Q1100" s="188"/>
      <c r="R1100" s="171"/>
      <c r="S1100" s="444"/>
    </row>
    <row r="1101" spans="1:21" ht="20.100000000000001" customHeight="1" x14ac:dyDescent="0.25">
      <c r="A1101" s="89"/>
      <c r="B1101" s="106">
        <v>1</v>
      </c>
      <c r="C1101" s="13" t="s">
        <v>1124</v>
      </c>
      <c r="D1101" s="13" t="s">
        <v>1108</v>
      </c>
      <c r="E1101" s="103" t="s">
        <v>1025</v>
      </c>
      <c r="F1101" s="263" t="s">
        <v>594</v>
      </c>
      <c r="G1101" s="381" t="s">
        <v>910</v>
      </c>
      <c r="H1101" s="9">
        <v>150</v>
      </c>
      <c r="I1101" s="36">
        <v>32</v>
      </c>
      <c r="J1101" s="3" t="s">
        <v>1598</v>
      </c>
      <c r="K1101" s="13" t="s">
        <v>2238</v>
      </c>
      <c r="L1101" s="9">
        <v>2021</v>
      </c>
      <c r="M1101" s="437" t="s">
        <v>2518</v>
      </c>
      <c r="N1101" s="97">
        <v>9789350890257</v>
      </c>
      <c r="O1101" s="280">
        <v>49011010</v>
      </c>
      <c r="P1101" s="461">
        <v>0</v>
      </c>
      <c r="Q1101" s="188">
        <v>130</v>
      </c>
      <c r="R1101" s="171">
        <f t="shared" ref="R1101:R1115" si="77">Q1101/70</f>
        <v>1.8571428571428572</v>
      </c>
      <c r="S1101" s="444"/>
    </row>
    <row r="1102" spans="1:21" ht="20.100000000000001" customHeight="1" x14ac:dyDescent="0.25">
      <c r="A1102" s="89"/>
      <c r="B1102" s="106">
        <v>2</v>
      </c>
      <c r="C1102" s="13" t="s">
        <v>1125</v>
      </c>
      <c r="D1102" s="13" t="s">
        <v>1108</v>
      </c>
      <c r="E1102" s="103" t="s">
        <v>1025</v>
      </c>
      <c r="F1102" s="263" t="s">
        <v>594</v>
      </c>
      <c r="G1102" s="381" t="s">
        <v>910</v>
      </c>
      <c r="H1102" s="9">
        <v>150</v>
      </c>
      <c r="I1102" s="36">
        <v>32</v>
      </c>
      <c r="J1102" s="3" t="s">
        <v>1598</v>
      </c>
      <c r="K1102" s="13" t="s">
        <v>2238</v>
      </c>
      <c r="L1102" s="9">
        <v>2021</v>
      </c>
      <c r="M1102" s="437" t="s">
        <v>2518</v>
      </c>
      <c r="N1102" s="97">
        <v>9789350890271</v>
      </c>
      <c r="O1102" s="280">
        <v>49011010</v>
      </c>
      <c r="P1102" s="461">
        <v>0</v>
      </c>
      <c r="Q1102" s="188">
        <v>130</v>
      </c>
      <c r="R1102" s="171">
        <f t="shared" si="77"/>
        <v>1.8571428571428572</v>
      </c>
      <c r="S1102" s="444"/>
    </row>
    <row r="1103" spans="1:21" ht="20.100000000000001" customHeight="1" x14ac:dyDescent="0.25">
      <c r="A1103" s="89"/>
      <c r="B1103" s="106">
        <v>3</v>
      </c>
      <c r="C1103" s="13" t="s">
        <v>1126</v>
      </c>
      <c r="D1103" s="13" t="s">
        <v>1108</v>
      </c>
      <c r="E1103" s="103" t="s">
        <v>1025</v>
      </c>
      <c r="F1103" s="263" t="s">
        <v>594</v>
      </c>
      <c r="G1103" s="381" t="s">
        <v>910</v>
      </c>
      <c r="H1103" s="9">
        <v>150</v>
      </c>
      <c r="I1103" s="36">
        <v>32</v>
      </c>
      <c r="J1103" s="3" t="s">
        <v>1598</v>
      </c>
      <c r="K1103" s="13" t="s">
        <v>2238</v>
      </c>
      <c r="L1103" s="9">
        <v>2021</v>
      </c>
      <c r="M1103" s="437" t="s">
        <v>2518</v>
      </c>
      <c r="N1103" s="97">
        <v>9789350890288</v>
      </c>
      <c r="O1103" s="280">
        <v>49011010</v>
      </c>
      <c r="P1103" s="461">
        <v>0</v>
      </c>
      <c r="Q1103" s="188">
        <v>130</v>
      </c>
      <c r="R1103" s="171">
        <f t="shared" si="77"/>
        <v>1.8571428571428572</v>
      </c>
      <c r="S1103" s="444"/>
    </row>
    <row r="1104" spans="1:21" ht="20.100000000000001" customHeight="1" x14ac:dyDescent="0.25">
      <c r="A1104" s="89"/>
      <c r="B1104" s="106">
        <v>4</v>
      </c>
      <c r="C1104" s="13" t="s">
        <v>1127</v>
      </c>
      <c r="D1104" s="13" t="s">
        <v>1108</v>
      </c>
      <c r="E1104" s="103" t="s">
        <v>1025</v>
      </c>
      <c r="F1104" s="263" t="s">
        <v>594</v>
      </c>
      <c r="G1104" s="381" t="s">
        <v>910</v>
      </c>
      <c r="H1104" s="9">
        <v>150</v>
      </c>
      <c r="I1104" s="36">
        <v>32</v>
      </c>
      <c r="J1104" s="3" t="s">
        <v>1598</v>
      </c>
      <c r="K1104" s="13" t="s">
        <v>2238</v>
      </c>
      <c r="L1104" s="9">
        <v>2021</v>
      </c>
      <c r="M1104" s="437" t="s">
        <v>2518</v>
      </c>
      <c r="N1104" s="97">
        <v>9789350890295</v>
      </c>
      <c r="O1104" s="280">
        <v>49011010</v>
      </c>
      <c r="P1104" s="461">
        <v>0</v>
      </c>
      <c r="Q1104" s="188">
        <v>130</v>
      </c>
      <c r="R1104" s="171">
        <f t="shared" si="77"/>
        <v>1.8571428571428572</v>
      </c>
      <c r="S1104" s="444"/>
    </row>
    <row r="1105" spans="1:21" ht="20.100000000000001" customHeight="1" x14ac:dyDescent="0.25">
      <c r="A1105" s="89"/>
      <c r="B1105" s="106">
        <v>5</v>
      </c>
      <c r="C1105" s="13" t="s">
        <v>1128</v>
      </c>
      <c r="D1105" s="13" t="s">
        <v>1108</v>
      </c>
      <c r="E1105" s="103" t="s">
        <v>1025</v>
      </c>
      <c r="F1105" s="263" t="s">
        <v>594</v>
      </c>
      <c r="G1105" s="381" t="s">
        <v>910</v>
      </c>
      <c r="H1105" s="9">
        <v>150</v>
      </c>
      <c r="I1105" s="36">
        <v>32</v>
      </c>
      <c r="J1105" s="3" t="s">
        <v>1598</v>
      </c>
      <c r="K1105" s="13" t="s">
        <v>2238</v>
      </c>
      <c r="L1105" s="9">
        <v>2021</v>
      </c>
      <c r="M1105" s="437" t="s">
        <v>2518</v>
      </c>
      <c r="N1105" s="97">
        <v>9789350890318</v>
      </c>
      <c r="O1105" s="280">
        <v>49011010</v>
      </c>
      <c r="P1105" s="461">
        <v>0</v>
      </c>
      <c r="Q1105" s="188">
        <v>130</v>
      </c>
      <c r="R1105" s="171">
        <f t="shared" si="77"/>
        <v>1.8571428571428572</v>
      </c>
      <c r="S1105" s="444"/>
    </row>
    <row r="1106" spans="1:21" ht="20.100000000000001" customHeight="1" x14ac:dyDescent="0.25">
      <c r="A1106" s="89"/>
      <c r="B1106" s="106">
        <v>6</v>
      </c>
      <c r="C1106" s="13" t="s">
        <v>1129</v>
      </c>
      <c r="D1106" s="13" t="s">
        <v>1108</v>
      </c>
      <c r="E1106" s="103" t="s">
        <v>1025</v>
      </c>
      <c r="F1106" s="263" t="s">
        <v>594</v>
      </c>
      <c r="G1106" s="381" t="s">
        <v>910</v>
      </c>
      <c r="H1106" s="9">
        <v>150</v>
      </c>
      <c r="I1106" s="36">
        <v>32</v>
      </c>
      <c r="J1106" s="3" t="s">
        <v>1598</v>
      </c>
      <c r="K1106" s="13" t="s">
        <v>2238</v>
      </c>
      <c r="L1106" s="9">
        <v>2021</v>
      </c>
      <c r="M1106" s="437" t="s">
        <v>2518</v>
      </c>
      <c r="N1106" s="97">
        <v>9789350890370</v>
      </c>
      <c r="O1106" s="280">
        <v>49011010</v>
      </c>
      <c r="P1106" s="461">
        <v>0</v>
      </c>
      <c r="Q1106" s="188">
        <v>130</v>
      </c>
      <c r="R1106" s="171">
        <f t="shared" si="77"/>
        <v>1.8571428571428572</v>
      </c>
      <c r="S1106" s="444"/>
    </row>
    <row r="1107" spans="1:21" ht="20.100000000000001" customHeight="1" x14ac:dyDescent="0.25">
      <c r="A1107" s="89"/>
      <c r="B1107" s="106">
        <v>7</v>
      </c>
      <c r="C1107" s="13" t="s">
        <v>1130</v>
      </c>
      <c r="D1107" s="13" t="s">
        <v>1108</v>
      </c>
      <c r="E1107" s="103" t="s">
        <v>1025</v>
      </c>
      <c r="F1107" s="263" t="s">
        <v>594</v>
      </c>
      <c r="G1107" s="381" t="s">
        <v>910</v>
      </c>
      <c r="H1107" s="9">
        <v>150</v>
      </c>
      <c r="I1107" s="36">
        <v>32</v>
      </c>
      <c r="J1107" s="3" t="s">
        <v>1598</v>
      </c>
      <c r="K1107" s="13" t="s">
        <v>2238</v>
      </c>
      <c r="L1107" s="9">
        <v>2021</v>
      </c>
      <c r="M1107" s="437" t="s">
        <v>2518</v>
      </c>
      <c r="N1107" s="97">
        <v>9789350893449</v>
      </c>
      <c r="O1107" s="280">
        <v>49011010</v>
      </c>
      <c r="P1107" s="461">
        <v>0</v>
      </c>
      <c r="Q1107" s="188">
        <v>130</v>
      </c>
      <c r="R1107" s="171">
        <f t="shared" si="77"/>
        <v>1.8571428571428572</v>
      </c>
      <c r="S1107" s="444"/>
    </row>
    <row r="1108" spans="1:21" ht="20.100000000000001" customHeight="1" x14ac:dyDescent="0.25">
      <c r="A1108" s="89"/>
      <c r="B1108" s="106">
        <v>8</v>
      </c>
      <c r="C1108" s="13" t="s">
        <v>1131</v>
      </c>
      <c r="D1108" s="13" t="s">
        <v>1108</v>
      </c>
      <c r="E1108" s="103" t="s">
        <v>1025</v>
      </c>
      <c r="F1108" s="263" t="s">
        <v>594</v>
      </c>
      <c r="G1108" s="381" t="s">
        <v>910</v>
      </c>
      <c r="H1108" s="9">
        <v>150</v>
      </c>
      <c r="I1108" s="36">
        <v>32</v>
      </c>
      <c r="J1108" s="3" t="s">
        <v>1598</v>
      </c>
      <c r="K1108" s="13" t="s">
        <v>2238</v>
      </c>
      <c r="L1108" s="9">
        <v>2021</v>
      </c>
      <c r="M1108" s="437" t="s">
        <v>2518</v>
      </c>
      <c r="N1108" s="97">
        <v>9789350895603</v>
      </c>
      <c r="O1108" s="280">
        <v>49011010</v>
      </c>
      <c r="P1108" s="461">
        <v>0</v>
      </c>
      <c r="Q1108" s="188">
        <v>130</v>
      </c>
      <c r="R1108" s="171">
        <f t="shared" si="77"/>
        <v>1.8571428571428572</v>
      </c>
      <c r="S1108" s="444"/>
    </row>
    <row r="1109" spans="1:21" ht="20.100000000000001" customHeight="1" x14ac:dyDescent="0.25">
      <c r="A1109" s="89"/>
      <c r="B1109" s="106">
        <v>9</v>
      </c>
      <c r="C1109" s="13" t="s">
        <v>1132</v>
      </c>
      <c r="D1109" s="13" t="s">
        <v>1108</v>
      </c>
      <c r="E1109" s="103" t="s">
        <v>1025</v>
      </c>
      <c r="F1109" s="263" t="s">
        <v>594</v>
      </c>
      <c r="G1109" s="381" t="s">
        <v>910</v>
      </c>
      <c r="H1109" s="9">
        <v>150</v>
      </c>
      <c r="I1109" s="36">
        <v>32</v>
      </c>
      <c r="J1109" s="3" t="s">
        <v>1598</v>
      </c>
      <c r="K1109" s="13" t="s">
        <v>2238</v>
      </c>
      <c r="L1109" s="9">
        <v>2021</v>
      </c>
      <c r="M1109" s="437" t="s">
        <v>2518</v>
      </c>
      <c r="N1109" s="97">
        <v>9789350893487</v>
      </c>
      <c r="O1109" s="280">
        <v>49011010</v>
      </c>
      <c r="P1109" s="461">
        <v>0</v>
      </c>
      <c r="Q1109" s="188">
        <v>130</v>
      </c>
      <c r="R1109" s="171">
        <f t="shared" si="77"/>
        <v>1.8571428571428572</v>
      </c>
      <c r="S1109" s="444"/>
    </row>
    <row r="1110" spans="1:21" ht="20.100000000000001" customHeight="1" x14ac:dyDescent="0.25">
      <c r="A1110" s="89"/>
      <c r="B1110" s="106">
        <v>10</v>
      </c>
      <c r="C1110" s="13" t="s">
        <v>1133</v>
      </c>
      <c r="D1110" s="13" t="s">
        <v>1108</v>
      </c>
      <c r="E1110" s="103" t="s">
        <v>1025</v>
      </c>
      <c r="F1110" s="263" t="s">
        <v>594</v>
      </c>
      <c r="G1110" s="381" t="s">
        <v>910</v>
      </c>
      <c r="H1110" s="9">
        <v>150</v>
      </c>
      <c r="I1110" s="36">
        <v>32</v>
      </c>
      <c r="J1110" s="3" t="s">
        <v>1598</v>
      </c>
      <c r="K1110" s="13" t="s">
        <v>2238</v>
      </c>
      <c r="L1110" s="9">
        <v>2021</v>
      </c>
      <c r="M1110" s="437" t="s">
        <v>2518</v>
      </c>
      <c r="N1110" s="97">
        <v>9789350893494</v>
      </c>
      <c r="O1110" s="280">
        <v>49011010</v>
      </c>
      <c r="P1110" s="461">
        <v>0</v>
      </c>
      <c r="Q1110" s="188">
        <v>130</v>
      </c>
      <c r="R1110" s="171">
        <f t="shared" si="77"/>
        <v>1.8571428571428572</v>
      </c>
      <c r="S1110" s="444"/>
    </row>
    <row r="1111" spans="1:21" ht="20.100000000000001" customHeight="1" x14ac:dyDescent="0.25">
      <c r="A1111" s="89"/>
      <c r="B1111" s="106">
        <v>11</v>
      </c>
      <c r="C1111" s="13" t="s">
        <v>1134</v>
      </c>
      <c r="D1111" s="13" t="s">
        <v>1108</v>
      </c>
      <c r="E1111" s="103" t="s">
        <v>1025</v>
      </c>
      <c r="F1111" s="263" t="s">
        <v>594</v>
      </c>
      <c r="G1111" s="381" t="s">
        <v>910</v>
      </c>
      <c r="H1111" s="9">
        <v>150</v>
      </c>
      <c r="I1111" s="36">
        <v>32</v>
      </c>
      <c r="J1111" s="3" t="s">
        <v>1598</v>
      </c>
      <c r="K1111" s="13" t="s">
        <v>2238</v>
      </c>
      <c r="L1111" s="9">
        <v>2021</v>
      </c>
      <c r="M1111" s="437" t="s">
        <v>2518</v>
      </c>
      <c r="N1111" s="97">
        <v>9789350890387</v>
      </c>
      <c r="O1111" s="280">
        <v>49011010</v>
      </c>
      <c r="P1111" s="461">
        <v>0</v>
      </c>
      <c r="Q1111" s="188">
        <v>130</v>
      </c>
      <c r="R1111" s="171">
        <f t="shared" si="77"/>
        <v>1.8571428571428572</v>
      </c>
      <c r="S1111" s="444"/>
    </row>
    <row r="1112" spans="1:21" ht="20.100000000000001" customHeight="1" x14ac:dyDescent="0.25">
      <c r="A1112" s="89"/>
      <c r="B1112" s="106">
        <v>12</v>
      </c>
      <c r="C1112" s="13" t="s">
        <v>1135</v>
      </c>
      <c r="D1112" s="13" t="s">
        <v>1108</v>
      </c>
      <c r="E1112" s="103" t="s">
        <v>1025</v>
      </c>
      <c r="F1112" s="263" t="s">
        <v>594</v>
      </c>
      <c r="G1112" s="381" t="s">
        <v>910</v>
      </c>
      <c r="H1112" s="9">
        <v>150</v>
      </c>
      <c r="I1112" s="36">
        <v>32</v>
      </c>
      <c r="J1112" s="3" t="s">
        <v>1598</v>
      </c>
      <c r="K1112" s="13" t="s">
        <v>2238</v>
      </c>
      <c r="L1112" s="9">
        <v>2021</v>
      </c>
      <c r="M1112" s="437" t="s">
        <v>2518</v>
      </c>
      <c r="N1112" s="97">
        <v>9789350890394</v>
      </c>
      <c r="O1112" s="280">
        <v>49011010</v>
      </c>
      <c r="P1112" s="461">
        <v>0</v>
      </c>
      <c r="Q1112" s="188">
        <v>130</v>
      </c>
      <c r="R1112" s="171">
        <f t="shared" si="77"/>
        <v>1.8571428571428572</v>
      </c>
      <c r="S1112" s="444"/>
    </row>
    <row r="1113" spans="1:21" ht="20.100000000000001" customHeight="1" x14ac:dyDescent="0.25">
      <c r="A1113" s="89"/>
      <c r="B1113" s="106">
        <v>13</v>
      </c>
      <c r="C1113" s="13" t="s">
        <v>1136</v>
      </c>
      <c r="D1113" s="13" t="s">
        <v>1108</v>
      </c>
      <c r="E1113" s="103" t="s">
        <v>1025</v>
      </c>
      <c r="F1113" s="263" t="s">
        <v>594</v>
      </c>
      <c r="G1113" s="381" t="s">
        <v>910</v>
      </c>
      <c r="H1113" s="9">
        <v>150</v>
      </c>
      <c r="I1113" s="36">
        <v>32</v>
      </c>
      <c r="J1113" s="3" t="s">
        <v>1598</v>
      </c>
      <c r="K1113" s="13" t="s">
        <v>2238</v>
      </c>
      <c r="L1113" s="9">
        <v>2021</v>
      </c>
      <c r="M1113" s="437" t="s">
        <v>2518</v>
      </c>
      <c r="N1113" s="97">
        <v>9789350890400</v>
      </c>
      <c r="O1113" s="280">
        <v>49011010</v>
      </c>
      <c r="P1113" s="461">
        <v>0</v>
      </c>
      <c r="Q1113" s="188">
        <v>130</v>
      </c>
      <c r="R1113" s="171">
        <f t="shared" si="77"/>
        <v>1.8571428571428572</v>
      </c>
      <c r="S1113" s="444"/>
    </row>
    <row r="1114" spans="1:21" ht="20.100000000000001" customHeight="1" x14ac:dyDescent="0.25">
      <c r="A1114" s="89"/>
      <c r="B1114" s="106">
        <v>14</v>
      </c>
      <c r="C1114" s="13" t="s">
        <v>1137</v>
      </c>
      <c r="D1114" s="13" t="s">
        <v>1108</v>
      </c>
      <c r="E1114" s="103" t="s">
        <v>1025</v>
      </c>
      <c r="F1114" s="263" t="s">
        <v>594</v>
      </c>
      <c r="G1114" s="381" t="s">
        <v>910</v>
      </c>
      <c r="H1114" s="9">
        <v>150</v>
      </c>
      <c r="I1114" s="36">
        <v>32</v>
      </c>
      <c r="J1114" s="3" t="s">
        <v>1598</v>
      </c>
      <c r="K1114" s="13" t="s">
        <v>2238</v>
      </c>
      <c r="L1114" s="9">
        <v>2021</v>
      </c>
      <c r="M1114" s="437" t="s">
        <v>2518</v>
      </c>
      <c r="N1114" s="97">
        <v>9789350890417</v>
      </c>
      <c r="O1114" s="280">
        <v>49011010</v>
      </c>
      <c r="P1114" s="461">
        <v>0</v>
      </c>
      <c r="Q1114" s="188">
        <v>130</v>
      </c>
      <c r="R1114" s="171">
        <f t="shared" si="77"/>
        <v>1.8571428571428572</v>
      </c>
      <c r="S1114" s="444"/>
    </row>
    <row r="1115" spans="1:21" ht="20.100000000000001" customHeight="1" x14ac:dyDescent="0.25">
      <c r="A1115" s="89"/>
      <c r="B1115" s="106">
        <v>15</v>
      </c>
      <c r="C1115" s="13" t="s">
        <v>1138</v>
      </c>
      <c r="D1115" s="13" t="s">
        <v>1108</v>
      </c>
      <c r="E1115" s="103" t="s">
        <v>1025</v>
      </c>
      <c r="F1115" s="263" t="s">
        <v>594</v>
      </c>
      <c r="G1115" s="381" t="s">
        <v>910</v>
      </c>
      <c r="H1115" s="36">
        <v>150</v>
      </c>
      <c r="I1115" s="36">
        <v>32</v>
      </c>
      <c r="J1115" s="3" t="s">
        <v>1598</v>
      </c>
      <c r="K1115" s="13" t="s">
        <v>2238</v>
      </c>
      <c r="L1115" s="9">
        <v>2021</v>
      </c>
      <c r="M1115" s="437" t="s">
        <v>2518</v>
      </c>
      <c r="N1115" s="97">
        <v>9789350890424</v>
      </c>
      <c r="O1115" s="280">
        <v>49011010</v>
      </c>
      <c r="P1115" s="461">
        <v>0</v>
      </c>
      <c r="Q1115" s="188">
        <v>130</v>
      </c>
      <c r="R1115" s="171">
        <f t="shared" si="77"/>
        <v>1.8571428571428572</v>
      </c>
      <c r="S1115" s="444"/>
    </row>
    <row r="1116" spans="1:21" s="25" customFormat="1" ht="15" x14ac:dyDescent="0.25">
      <c r="B1116" s="7" t="s">
        <v>47</v>
      </c>
      <c r="C1116" s="40"/>
      <c r="D1116" s="41"/>
      <c r="E1116" s="41"/>
      <c r="F1116" s="40"/>
      <c r="G1116" s="148"/>
      <c r="H1116" s="184"/>
      <c r="I1116" s="36"/>
      <c r="J1116" s="3"/>
      <c r="K1116" s="13"/>
      <c r="L1116" s="9"/>
      <c r="M1116" s="35"/>
      <c r="N1116" s="303"/>
      <c r="O1116" s="7"/>
      <c r="P1116" s="36"/>
      <c r="Q1116" s="188"/>
      <c r="R1116" s="171"/>
      <c r="S1116" s="444"/>
      <c r="T1116"/>
      <c r="U1116"/>
    </row>
    <row r="1117" spans="1:21" s="25" customFormat="1" ht="27.75" customHeight="1" x14ac:dyDescent="0.25">
      <c r="A1117" s="57"/>
      <c r="B1117" s="13">
        <v>1</v>
      </c>
      <c r="C1117" s="11" t="s">
        <v>52</v>
      </c>
      <c r="D1117" s="3" t="s">
        <v>642</v>
      </c>
      <c r="E1117" s="13" t="s">
        <v>841</v>
      </c>
      <c r="F1117" s="264" t="s">
        <v>134</v>
      </c>
      <c r="G1117" s="381" t="s">
        <v>910</v>
      </c>
      <c r="H1117" s="9">
        <v>90</v>
      </c>
      <c r="I1117" s="173">
        <v>56</v>
      </c>
      <c r="J1117" s="3" t="s">
        <v>1600</v>
      </c>
      <c r="K1117" s="13" t="s">
        <v>2205</v>
      </c>
      <c r="L1117" s="36">
        <v>2022</v>
      </c>
      <c r="M1117" s="437" t="s">
        <v>2497</v>
      </c>
      <c r="N1117" s="61">
        <v>9781730127762</v>
      </c>
      <c r="O1117" s="280">
        <v>49011010</v>
      </c>
      <c r="P1117" s="461">
        <v>0</v>
      </c>
      <c r="Q1117" s="188">
        <v>140</v>
      </c>
      <c r="R1117" s="171">
        <f t="shared" ref="R1117:R1122" si="78">Q1117/70</f>
        <v>2</v>
      </c>
      <c r="S1117" s="444"/>
      <c r="T1117"/>
      <c r="U1117"/>
    </row>
    <row r="1118" spans="1:21" s="5" customFormat="1" ht="27.75" customHeight="1" x14ac:dyDescent="0.25">
      <c r="A1118" s="44"/>
      <c r="B1118" s="13">
        <v>2</v>
      </c>
      <c r="C1118" s="11" t="s">
        <v>48</v>
      </c>
      <c r="D1118" s="3" t="s">
        <v>287</v>
      </c>
      <c r="E1118" s="13" t="s">
        <v>841</v>
      </c>
      <c r="F1118" s="264" t="s">
        <v>134</v>
      </c>
      <c r="G1118" s="381" t="s">
        <v>910</v>
      </c>
      <c r="H1118" s="9">
        <v>140</v>
      </c>
      <c r="I1118" s="173">
        <v>32</v>
      </c>
      <c r="J1118" s="3" t="s">
        <v>1614</v>
      </c>
      <c r="K1118" s="13" t="s">
        <v>2251</v>
      </c>
      <c r="L1118" s="36">
        <v>2022</v>
      </c>
      <c r="M1118" s="437" t="s">
        <v>2497</v>
      </c>
      <c r="N1118" s="58">
        <v>9781730127847</v>
      </c>
      <c r="O1118" s="280">
        <v>49011010</v>
      </c>
      <c r="P1118" s="461">
        <v>0</v>
      </c>
      <c r="Q1118" s="188">
        <v>140</v>
      </c>
      <c r="R1118" s="171">
        <f t="shared" si="78"/>
        <v>2</v>
      </c>
      <c r="S1118" s="444"/>
      <c r="T1118"/>
      <c r="U1118"/>
    </row>
    <row r="1119" spans="1:21" s="25" customFormat="1" ht="27" customHeight="1" x14ac:dyDescent="0.25">
      <c r="A1119" s="17"/>
      <c r="B1119" s="13">
        <v>3</v>
      </c>
      <c r="C1119" s="11" t="s">
        <v>49</v>
      </c>
      <c r="D1119" s="3" t="s">
        <v>288</v>
      </c>
      <c r="E1119" s="13" t="s">
        <v>841</v>
      </c>
      <c r="F1119" s="264" t="s">
        <v>134</v>
      </c>
      <c r="G1119" s="381" t="s">
        <v>910</v>
      </c>
      <c r="H1119" s="9">
        <v>140</v>
      </c>
      <c r="I1119" s="9">
        <v>32</v>
      </c>
      <c r="J1119" s="3" t="s">
        <v>1614</v>
      </c>
      <c r="K1119" s="13" t="s">
        <v>2251</v>
      </c>
      <c r="L1119" s="36">
        <v>2022</v>
      </c>
      <c r="M1119" s="437" t="s">
        <v>2497</v>
      </c>
      <c r="N1119" s="15">
        <v>9781730127922</v>
      </c>
      <c r="O1119" s="280">
        <v>49011010</v>
      </c>
      <c r="P1119" s="461">
        <v>0</v>
      </c>
      <c r="Q1119" s="188">
        <v>100</v>
      </c>
      <c r="R1119" s="171">
        <f t="shared" si="78"/>
        <v>1.4285714285714286</v>
      </c>
      <c r="S1119" s="444"/>
      <c r="T1119"/>
      <c r="U1119"/>
    </row>
    <row r="1120" spans="1:21" s="5" customFormat="1" ht="23.25" customHeight="1" x14ac:dyDescent="0.25">
      <c r="A1120" s="44"/>
      <c r="B1120" s="13">
        <v>4</v>
      </c>
      <c r="C1120" s="11" t="s">
        <v>50</v>
      </c>
      <c r="D1120" s="3" t="s">
        <v>289</v>
      </c>
      <c r="E1120" s="13" t="s">
        <v>841</v>
      </c>
      <c r="F1120" s="264" t="s">
        <v>134</v>
      </c>
      <c r="G1120" s="381" t="s">
        <v>910</v>
      </c>
      <c r="H1120" s="9">
        <v>140</v>
      </c>
      <c r="I1120" s="173">
        <v>32</v>
      </c>
      <c r="J1120" s="3" t="s">
        <v>1614</v>
      </c>
      <c r="K1120" s="13" t="s">
        <v>2251</v>
      </c>
      <c r="L1120" s="36">
        <v>2022</v>
      </c>
      <c r="M1120" s="437" t="s">
        <v>2497</v>
      </c>
      <c r="N1120" s="58">
        <v>9781730128066</v>
      </c>
      <c r="O1120" s="280">
        <v>49011010</v>
      </c>
      <c r="P1120" s="461">
        <v>0</v>
      </c>
      <c r="Q1120" s="188">
        <v>100</v>
      </c>
      <c r="R1120" s="171">
        <f t="shared" si="78"/>
        <v>1.4285714285714286</v>
      </c>
      <c r="S1120" s="444"/>
      <c r="T1120"/>
      <c r="U1120"/>
    </row>
    <row r="1121" spans="1:21" s="25" customFormat="1" ht="24" customHeight="1" x14ac:dyDescent="0.25">
      <c r="A1121" s="16"/>
      <c r="B1121" s="13">
        <v>5</v>
      </c>
      <c r="C1121" s="11" t="s">
        <v>51</v>
      </c>
      <c r="D1121" s="3" t="s">
        <v>290</v>
      </c>
      <c r="E1121" s="13" t="s">
        <v>841</v>
      </c>
      <c r="F1121" s="264" t="s">
        <v>134</v>
      </c>
      <c r="G1121" s="381" t="s">
        <v>910</v>
      </c>
      <c r="H1121" s="9">
        <v>140</v>
      </c>
      <c r="I1121" s="9">
        <v>32</v>
      </c>
      <c r="J1121" s="3" t="s">
        <v>1614</v>
      </c>
      <c r="K1121" s="13" t="s">
        <v>2251</v>
      </c>
      <c r="L1121" s="36">
        <v>2022</v>
      </c>
      <c r="M1121" s="437" t="s">
        <v>2497</v>
      </c>
      <c r="N1121" s="15">
        <v>9781730128141</v>
      </c>
      <c r="O1121" s="280">
        <v>49011010</v>
      </c>
      <c r="P1121" s="461">
        <v>0</v>
      </c>
      <c r="Q1121" s="188">
        <v>100</v>
      </c>
      <c r="R1121" s="171">
        <f t="shared" si="78"/>
        <v>1.4285714285714286</v>
      </c>
      <c r="S1121" s="444"/>
      <c r="T1121"/>
      <c r="U1121"/>
    </row>
    <row r="1122" spans="1:21" s="5" customFormat="1" ht="14.25" customHeight="1" x14ac:dyDescent="0.25">
      <c r="B1122" s="13">
        <v>6</v>
      </c>
      <c r="C1122" s="223" t="s">
        <v>1227</v>
      </c>
      <c r="D1122" s="13" t="s">
        <v>1228</v>
      </c>
      <c r="E1122" s="3" t="s">
        <v>1213</v>
      </c>
      <c r="F1122" s="134" t="s">
        <v>594</v>
      </c>
      <c r="G1122" s="3" t="s">
        <v>910</v>
      </c>
      <c r="H1122" s="172">
        <v>20</v>
      </c>
      <c r="I1122" s="9">
        <v>152</v>
      </c>
      <c r="J1122" s="3" t="s">
        <v>2174</v>
      </c>
      <c r="K1122" s="13" t="s">
        <v>2291</v>
      </c>
      <c r="L1122" s="36">
        <v>2022</v>
      </c>
      <c r="M1122" s="437" t="s">
        <v>2497</v>
      </c>
      <c r="N1122" s="224">
        <v>9789350892077</v>
      </c>
      <c r="O1122" s="280">
        <v>49011010</v>
      </c>
      <c r="P1122" s="461">
        <v>0</v>
      </c>
      <c r="Q1122" s="403">
        <v>580</v>
      </c>
      <c r="R1122" s="109">
        <f t="shared" si="78"/>
        <v>8.2857142857142865</v>
      </c>
      <c r="S1122" s="444"/>
      <c r="T1122"/>
      <c r="U1122"/>
    </row>
    <row r="1123" spans="1:21" ht="15" x14ac:dyDescent="0.25">
      <c r="B1123" s="7" t="s">
        <v>1020</v>
      </c>
      <c r="C1123" s="5"/>
      <c r="D1123" s="5"/>
      <c r="E1123" s="5"/>
      <c r="F1123" s="5"/>
      <c r="G1123" s="3"/>
      <c r="H1123" s="177"/>
      <c r="I1123" s="177"/>
      <c r="J1123" s="309"/>
      <c r="K1123" s="13"/>
      <c r="L1123" s="9"/>
      <c r="M1123" s="35"/>
      <c r="N1123" s="78"/>
      <c r="O1123" s="7"/>
      <c r="P1123" s="36"/>
      <c r="Q1123" s="188"/>
      <c r="R1123" s="171"/>
      <c r="S1123" s="444"/>
    </row>
    <row r="1124" spans="1:21" ht="100.5" customHeight="1" x14ac:dyDescent="0.25">
      <c r="B1124" s="13">
        <v>1</v>
      </c>
      <c r="C1124" s="3" t="s">
        <v>1021</v>
      </c>
      <c r="D1124" s="3" t="s">
        <v>1022</v>
      </c>
      <c r="E1124" s="13" t="s">
        <v>840</v>
      </c>
      <c r="F1124" s="264" t="s">
        <v>594</v>
      </c>
      <c r="G1124" s="381" t="s">
        <v>910</v>
      </c>
      <c r="H1124" s="177">
        <v>120</v>
      </c>
      <c r="I1124" s="177">
        <v>32</v>
      </c>
      <c r="J1124" s="3" t="s">
        <v>1662</v>
      </c>
      <c r="K1124" s="13" t="s">
        <v>2205</v>
      </c>
      <c r="L1124" s="9">
        <v>2021</v>
      </c>
      <c r="M1124" s="437" t="s">
        <v>2530</v>
      </c>
      <c r="N1124" s="84">
        <v>9781730168871</v>
      </c>
      <c r="O1124" s="280">
        <v>49011010</v>
      </c>
      <c r="P1124" s="461">
        <v>0</v>
      </c>
      <c r="Q1124" s="188">
        <v>120</v>
      </c>
      <c r="R1124" s="171">
        <f>Q1124/70</f>
        <v>1.7142857142857142</v>
      </c>
      <c r="S1124" s="444"/>
    </row>
    <row r="1125" spans="1:21" s="25" customFormat="1" ht="15" x14ac:dyDescent="0.25">
      <c r="B1125" s="7" t="s">
        <v>2332</v>
      </c>
      <c r="C1125" s="5"/>
      <c r="D1125" s="5"/>
      <c r="E1125" s="5"/>
      <c r="F1125" s="5"/>
      <c r="G1125" s="3"/>
      <c r="H1125" s="36"/>
      <c r="I1125" s="36"/>
      <c r="J1125" s="3"/>
      <c r="K1125" s="13"/>
      <c r="L1125" s="9"/>
      <c r="M1125" s="35"/>
      <c r="N1125" s="13"/>
      <c r="O1125" s="7"/>
      <c r="P1125" s="36"/>
      <c r="Q1125" s="188"/>
      <c r="R1125" s="171"/>
      <c r="S1125" s="444"/>
      <c r="T1125"/>
      <c r="U1125"/>
    </row>
    <row r="1126" spans="1:21" s="5" customFormat="1" ht="29.25" customHeight="1" x14ac:dyDescent="0.25">
      <c r="A1126" s="44"/>
      <c r="B1126" s="45">
        <v>1</v>
      </c>
      <c r="C1126" s="3" t="s">
        <v>915</v>
      </c>
      <c r="D1126" s="3"/>
      <c r="E1126" s="13" t="s">
        <v>840</v>
      </c>
      <c r="F1126" s="134" t="s">
        <v>594</v>
      </c>
      <c r="G1126" s="381" t="s">
        <v>910</v>
      </c>
      <c r="H1126" s="37">
        <v>120</v>
      </c>
      <c r="I1126" s="37">
        <v>40</v>
      </c>
      <c r="J1126" s="3" t="s">
        <v>2148</v>
      </c>
      <c r="K1126" s="13" t="s">
        <v>2205</v>
      </c>
      <c r="L1126" s="9">
        <v>2021</v>
      </c>
      <c r="M1126" s="437" t="s">
        <v>2530</v>
      </c>
      <c r="N1126" s="51">
        <v>9781730123931</v>
      </c>
      <c r="O1126" s="280">
        <v>49011010</v>
      </c>
      <c r="P1126" s="461">
        <v>0</v>
      </c>
      <c r="Q1126" s="188">
        <v>120</v>
      </c>
      <c r="R1126" s="171">
        <f>Q1126/70</f>
        <v>1.7142857142857142</v>
      </c>
      <c r="S1126" s="444"/>
      <c r="T1126"/>
      <c r="U1126"/>
    </row>
    <row r="1127" spans="1:21" s="5" customFormat="1" ht="29.25" customHeight="1" x14ac:dyDescent="0.25">
      <c r="A1127" s="44"/>
      <c r="B1127" s="45">
        <v>2</v>
      </c>
      <c r="C1127" s="3" t="s">
        <v>914</v>
      </c>
      <c r="D1127" s="3"/>
      <c r="E1127" s="13" t="s">
        <v>840</v>
      </c>
      <c r="F1127" s="134" t="s">
        <v>594</v>
      </c>
      <c r="G1127" s="381" t="s">
        <v>910</v>
      </c>
      <c r="H1127" s="37">
        <v>120</v>
      </c>
      <c r="I1127" s="37">
        <v>40</v>
      </c>
      <c r="J1127" s="3" t="s">
        <v>2148</v>
      </c>
      <c r="K1127" s="13" t="s">
        <v>2205</v>
      </c>
      <c r="L1127" s="9">
        <v>2021</v>
      </c>
      <c r="M1127" s="437" t="s">
        <v>2530</v>
      </c>
      <c r="N1127" s="51">
        <v>9789350897171</v>
      </c>
      <c r="O1127" s="280">
        <v>49011010</v>
      </c>
      <c r="P1127" s="461">
        <v>0</v>
      </c>
      <c r="Q1127" s="188">
        <v>120</v>
      </c>
      <c r="R1127" s="171">
        <f>Q1127/70</f>
        <v>1.7142857142857142</v>
      </c>
      <c r="S1127" s="444"/>
      <c r="T1127"/>
      <c r="U1127"/>
    </row>
    <row r="1128" spans="1:21" s="5" customFormat="1" ht="29.25" customHeight="1" x14ac:dyDescent="0.25">
      <c r="A1128" s="44"/>
      <c r="B1128" s="45">
        <v>3</v>
      </c>
      <c r="C1128" s="3" t="s">
        <v>912</v>
      </c>
      <c r="D1128" s="3"/>
      <c r="E1128" s="13" t="s">
        <v>840</v>
      </c>
      <c r="F1128" s="134" t="s">
        <v>594</v>
      </c>
      <c r="G1128" s="381" t="s">
        <v>910</v>
      </c>
      <c r="H1128" s="36">
        <v>140</v>
      </c>
      <c r="I1128" s="36">
        <v>32</v>
      </c>
      <c r="J1128" s="3" t="s">
        <v>2148</v>
      </c>
      <c r="K1128" s="13" t="s">
        <v>2205</v>
      </c>
      <c r="L1128" s="9">
        <v>2021</v>
      </c>
      <c r="M1128" s="437" t="s">
        <v>2530</v>
      </c>
      <c r="N1128" s="14">
        <v>9781730124150</v>
      </c>
      <c r="O1128" s="280">
        <v>49011010</v>
      </c>
      <c r="P1128" s="461">
        <v>0</v>
      </c>
      <c r="Q1128" s="188">
        <v>120</v>
      </c>
      <c r="R1128" s="171">
        <f>Q1128/70</f>
        <v>1.7142857142857142</v>
      </c>
      <c r="S1128" s="444"/>
      <c r="T1128"/>
      <c r="U1128"/>
    </row>
    <row r="1129" spans="1:21" s="25" customFormat="1" ht="29.25" customHeight="1" x14ac:dyDescent="0.25">
      <c r="A1129" s="16"/>
      <c r="B1129" s="45">
        <v>4</v>
      </c>
      <c r="C1129" s="3" t="s">
        <v>913</v>
      </c>
      <c r="D1129" s="3"/>
      <c r="E1129" s="13" t="s">
        <v>840</v>
      </c>
      <c r="F1129" s="134" t="s">
        <v>594</v>
      </c>
      <c r="G1129" s="381" t="s">
        <v>910</v>
      </c>
      <c r="H1129" s="36">
        <v>140</v>
      </c>
      <c r="I1129" s="36">
        <v>32</v>
      </c>
      <c r="J1129" s="3" t="s">
        <v>2148</v>
      </c>
      <c r="K1129" s="13" t="s">
        <v>2205</v>
      </c>
      <c r="L1129" s="9">
        <v>2021</v>
      </c>
      <c r="M1129" s="437" t="s">
        <v>2530</v>
      </c>
      <c r="N1129" s="14">
        <v>9789350897201</v>
      </c>
      <c r="O1129" s="280">
        <v>49011010</v>
      </c>
      <c r="P1129" s="461">
        <v>0</v>
      </c>
      <c r="Q1129" s="188">
        <v>120</v>
      </c>
      <c r="R1129" s="171">
        <f>Q1129/70</f>
        <v>1.7142857142857142</v>
      </c>
      <c r="S1129" s="444"/>
      <c r="T1129"/>
      <c r="U1129"/>
    </row>
    <row r="1130" spans="1:21" s="5" customFormat="1" ht="15" x14ac:dyDescent="0.25">
      <c r="B1130" s="7" t="s">
        <v>1737</v>
      </c>
      <c r="C1130" s="10"/>
      <c r="F1130" s="10"/>
      <c r="G1130" s="11"/>
      <c r="H1130" s="172"/>
      <c r="I1130" s="36"/>
      <c r="J1130" s="3"/>
      <c r="K1130" s="13"/>
      <c r="L1130" s="9"/>
      <c r="M1130" s="35"/>
      <c r="N1130" s="12"/>
      <c r="O1130" s="7"/>
      <c r="P1130" s="358"/>
      <c r="Q1130" s="188"/>
      <c r="R1130" s="213"/>
      <c r="S1130" s="444"/>
      <c r="T1130"/>
      <c r="U1130"/>
    </row>
    <row r="1131" spans="1:21" s="5" customFormat="1" ht="15" x14ac:dyDescent="0.25">
      <c r="A1131" s="17"/>
      <c r="B1131" s="13">
        <v>1</v>
      </c>
      <c r="C1131" s="11" t="s">
        <v>1738</v>
      </c>
      <c r="D1131" s="3" t="s">
        <v>1739</v>
      </c>
      <c r="E1131" s="13" t="s">
        <v>1740</v>
      </c>
      <c r="F1131" s="264" t="s">
        <v>594</v>
      </c>
      <c r="G1131" s="382" t="s">
        <v>1268</v>
      </c>
      <c r="H1131" s="9">
        <v>150</v>
      </c>
      <c r="I1131" s="9">
        <v>1</v>
      </c>
      <c r="J1131" s="3" t="s">
        <v>2195</v>
      </c>
      <c r="K1131" s="13" t="s">
        <v>2322</v>
      </c>
      <c r="L1131" s="9">
        <v>2022</v>
      </c>
      <c r="M1131" s="437" t="s">
        <v>2363</v>
      </c>
      <c r="N1131" s="84">
        <v>9788184510430</v>
      </c>
      <c r="O1131" s="45">
        <v>49059910</v>
      </c>
      <c r="P1131" s="375">
        <v>0.12</v>
      </c>
      <c r="Q1131" s="460">
        <v>185</v>
      </c>
      <c r="R1131" s="213">
        <v>2.6428571428571428</v>
      </c>
      <c r="S1131" s="444"/>
      <c r="T1131"/>
      <c r="U1131"/>
    </row>
    <row r="1132" spans="1:21" s="5" customFormat="1" ht="15" x14ac:dyDescent="0.25">
      <c r="A1132" s="17"/>
      <c r="B1132" s="13">
        <v>2</v>
      </c>
      <c r="C1132" s="11" t="s">
        <v>1741</v>
      </c>
      <c r="D1132" s="3" t="s">
        <v>1742</v>
      </c>
      <c r="E1132" s="13" t="s">
        <v>1740</v>
      </c>
      <c r="F1132" s="264" t="s">
        <v>594</v>
      </c>
      <c r="G1132" s="382" t="s">
        <v>1268</v>
      </c>
      <c r="H1132" s="9">
        <v>150</v>
      </c>
      <c r="I1132" s="9">
        <v>1</v>
      </c>
      <c r="J1132" s="3" t="s">
        <v>2195</v>
      </c>
      <c r="K1132" s="13" t="s">
        <v>2322</v>
      </c>
      <c r="L1132" s="9">
        <v>2022</v>
      </c>
      <c r="M1132" s="437" t="s">
        <v>2363</v>
      </c>
      <c r="N1132" s="84">
        <v>9788184510447</v>
      </c>
      <c r="O1132" s="45">
        <v>49059910</v>
      </c>
      <c r="P1132" s="375">
        <v>0.12</v>
      </c>
      <c r="Q1132" s="460">
        <v>185</v>
      </c>
      <c r="R1132" s="213">
        <v>2.6428571428571428</v>
      </c>
      <c r="S1132" s="444"/>
      <c r="T1132"/>
      <c r="U1132"/>
    </row>
    <row r="1133" spans="1:21" s="5" customFormat="1" ht="15" x14ac:dyDescent="0.25">
      <c r="A1133" s="17"/>
      <c r="B1133" s="13">
        <v>3</v>
      </c>
      <c r="C1133" s="11" t="s">
        <v>1743</v>
      </c>
      <c r="D1133" s="3" t="s">
        <v>1744</v>
      </c>
      <c r="E1133" s="13" t="s">
        <v>1740</v>
      </c>
      <c r="F1133" s="264" t="s">
        <v>594</v>
      </c>
      <c r="G1133" s="382" t="s">
        <v>1268</v>
      </c>
      <c r="H1133" s="9">
        <v>150</v>
      </c>
      <c r="I1133" s="9">
        <v>1</v>
      </c>
      <c r="J1133" s="3" t="s">
        <v>2195</v>
      </c>
      <c r="K1133" s="13" t="s">
        <v>2322</v>
      </c>
      <c r="L1133" s="9">
        <v>2022</v>
      </c>
      <c r="M1133" s="437" t="s">
        <v>2363</v>
      </c>
      <c r="N1133" s="84">
        <v>9788184510454</v>
      </c>
      <c r="O1133" s="45">
        <v>49059910</v>
      </c>
      <c r="P1133" s="375">
        <v>0.12</v>
      </c>
      <c r="Q1133" s="460">
        <v>185</v>
      </c>
      <c r="R1133" s="213">
        <v>2.6428571428571428</v>
      </c>
      <c r="S1133" s="444"/>
      <c r="T1133"/>
      <c r="U1133"/>
    </row>
    <row r="1134" spans="1:21" s="5" customFormat="1" ht="15" x14ac:dyDescent="0.25">
      <c r="A1134" s="17"/>
      <c r="B1134" s="13">
        <v>4</v>
      </c>
      <c r="C1134" s="11" t="s">
        <v>1745</v>
      </c>
      <c r="D1134" s="3" t="s">
        <v>1746</v>
      </c>
      <c r="E1134" s="13" t="s">
        <v>1740</v>
      </c>
      <c r="F1134" s="264" t="s">
        <v>594</v>
      </c>
      <c r="G1134" s="382" t="s">
        <v>1268</v>
      </c>
      <c r="H1134" s="9">
        <v>150</v>
      </c>
      <c r="I1134" s="9">
        <v>1</v>
      </c>
      <c r="J1134" s="3" t="s">
        <v>2195</v>
      </c>
      <c r="K1134" s="13" t="s">
        <v>2322</v>
      </c>
      <c r="L1134" s="9">
        <v>2022</v>
      </c>
      <c r="M1134" s="437" t="s">
        <v>2363</v>
      </c>
      <c r="N1134" s="84">
        <v>9788184510461</v>
      </c>
      <c r="O1134" s="45">
        <v>49059910</v>
      </c>
      <c r="P1134" s="375">
        <v>0.12</v>
      </c>
      <c r="Q1134" s="460">
        <v>185</v>
      </c>
      <c r="R1134" s="213">
        <v>2.6428571428571428</v>
      </c>
      <c r="S1134" s="444"/>
      <c r="T1134"/>
      <c r="U1134"/>
    </row>
    <row r="1135" spans="1:21" s="5" customFormat="1" ht="15" x14ac:dyDescent="0.25">
      <c r="A1135" s="17"/>
      <c r="B1135" s="13">
        <v>5</v>
      </c>
      <c r="C1135" s="11" t="s">
        <v>1747</v>
      </c>
      <c r="D1135" s="3" t="s">
        <v>1748</v>
      </c>
      <c r="E1135" s="13" t="s">
        <v>1740</v>
      </c>
      <c r="F1135" s="264" t="s">
        <v>594</v>
      </c>
      <c r="G1135" s="382" t="s">
        <v>1268</v>
      </c>
      <c r="H1135" s="9">
        <v>150</v>
      </c>
      <c r="I1135" s="9">
        <v>1</v>
      </c>
      <c r="J1135" s="3" t="s">
        <v>2195</v>
      </c>
      <c r="K1135" s="13" t="s">
        <v>2322</v>
      </c>
      <c r="L1135" s="9">
        <v>2022</v>
      </c>
      <c r="M1135" s="437" t="s">
        <v>2363</v>
      </c>
      <c r="N1135" s="14">
        <v>9788184511574</v>
      </c>
      <c r="O1135" s="45">
        <v>49059910</v>
      </c>
      <c r="P1135" s="375">
        <v>0.12</v>
      </c>
      <c r="Q1135" s="460">
        <v>185</v>
      </c>
      <c r="R1135" s="213">
        <v>2.6428571428571428</v>
      </c>
      <c r="S1135" s="444"/>
      <c r="T1135"/>
      <c r="U1135"/>
    </row>
    <row r="1136" spans="1:21" s="5" customFormat="1" ht="15" x14ac:dyDescent="0.25">
      <c r="A1136" s="17"/>
      <c r="B1136" s="13">
        <v>6</v>
      </c>
      <c r="C1136" s="11" t="s">
        <v>1749</v>
      </c>
      <c r="D1136" s="3" t="s">
        <v>1750</v>
      </c>
      <c r="E1136" s="13" t="s">
        <v>1740</v>
      </c>
      <c r="F1136" s="264" t="s">
        <v>594</v>
      </c>
      <c r="G1136" s="382" t="s">
        <v>1268</v>
      </c>
      <c r="H1136" s="9">
        <v>150</v>
      </c>
      <c r="I1136" s="9">
        <v>1</v>
      </c>
      <c r="J1136" s="3" t="s">
        <v>2195</v>
      </c>
      <c r="K1136" s="13" t="s">
        <v>2322</v>
      </c>
      <c r="L1136" s="9">
        <v>2022</v>
      </c>
      <c r="M1136" s="437" t="s">
        <v>2363</v>
      </c>
      <c r="N1136" s="84">
        <v>9788184510478</v>
      </c>
      <c r="O1136" s="45">
        <v>49059910</v>
      </c>
      <c r="P1136" s="375">
        <v>0.12</v>
      </c>
      <c r="Q1136" s="460">
        <v>185</v>
      </c>
      <c r="R1136" s="213">
        <v>2.6428571428571428</v>
      </c>
      <c r="S1136" s="444"/>
      <c r="T1136"/>
      <c r="U1136"/>
    </row>
    <row r="1137" spans="1:21" s="5" customFormat="1" ht="15" x14ac:dyDescent="0.25">
      <c r="A1137" s="17"/>
      <c r="B1137" s="13">
        <v>7</v>
      </c>
      <c r="C1137" s="11" t="s">
        <v>1751</v>
      </c>
      <c r="D1137" s="3" t="s">
        <v>1752</v>
      </c>
      <c r="E1137" s="13" t="s">
        <v>1740</v>
      </c>
      <c r="F1137" s="264" t="s">
        <v>594</v>
      </c>
      <c r="G1137" s="382" t="s">
        <v>1268</v>
      </c>
      <c r="H1137" s="9">
        <v>150</v>
      </c>
      <c r="I1137" s="9">
        <v>1</v>
      </c>
      <c r="J1137" s="3" t="s">
        <v>2195</v>
      </c>
      <c r="K1137" s="13" t="s">
        <v>2322</v>
      </c>
      <c r="L1137" s="9">
        <v>2022</v>
      </c>
      <c r="M1137" s="437" t="s">
        <v>2363</v>
      </c>
      <c r="N1137" s="84">
        <v>9788184510515</v>
      </c>
      <c r="O1137" s="45">
        <v>49059910</v>
      </c>
      <c r="P1137" s="375">
        <v>0.12</v>
      </c>
      <c r="Q1137" s="460">
        <v>185</v>
      </c>
      <c r="R1137" s="213">
        <v>2.6428571428571428</v>
      </c>
      <c r="S1137" s="444"/>
      <c r="T1137"/>
      <c r="U1137"/>
    </row>
    <row r="1138" spans="1:21" s="5" customFormat="1" ht="15" x14ac:dyDescent="0.25">
      <c r="A1138" s="17"/>
      <c r="B1138" s="13">
        <v>8</v>
      </c>
      <c r="C1138" s="11" t="s">
        <v>1753</v>
      </c>
      <c r="D1138" s="3" t="s">
        <v>1754</v>
      </c>
      <c r="E1138" s="13" t="s">
        <v>1740</v>
      </c>
      <c r="F1138" s="264" t="s">
        <v>594</v>
      </c>
      <c r="G1138" s="382" t="s">
        <v>1268</v>
      </c>
      <c r="H1138" s="9">
        <v>150</v>
      </c>
      <c r="I1138" s="9">
        <v>1</v>
      </c>
      <c r="J1138" s="3" t="s">
        <v>2195</v>
      </c>
      <c r="K1138" s="13" t="s">
        <v>2322</v>
      </c>
      <c r="L1138" s="9">
        <v>2022</v>
      </c>
      <c r="M1138" s="437" t="s">
        <v>2363</v>
      </c>
      <c r="N1138" s="84">
        <v>9788184510522</v>
      </c>
      <c r="O1138" s="45">
        <v>49059910</v>
      </c>
      <c r="P1138" s="375">
        <v>0.12</v>
      </c>
      <c r="Q1138" s="460">
        <v>185</v>
      </c>
      <c r="R1138" s="213">
        <v>2.6428571428571428</v>
      </c>
      <c r="S1138" s="444"/>
      <c r="T1138"/>
      <c r="U1138"/>
    </row>
    <row r="1139" spans="1:21" s="5" customFormat="1" ht="15" x14ac:dyDescent="0.25">
      <c r="A1139" s="17"/>
      <c r="B1139" s="13">
        <v>9</v>
      </c>
      <c r="C1139" s="11" t="s">
        <v>1755</v>
      </c>
      <c r="D1139" s="3" t="s">
        <v>1756</v>
      </c>
      <c r="E1139" s="13" t="s">
        <v>1740</v>
      </c>
      <c r="F1139" s="264" t="s">
        <v>594</v>
      </c>
      <c r="G1139" s="382" t="s">
        <v>1268</v>
      </c>
      <c r="H1139" s="9">
        <v>150</v>
      </c>
      <c r="I1139" s="9">
        <v>1</v>
      </c>
      <c r="J1139" s="3" t="s">
        <v>2195</v>
      </c>
      <c r="K1139" s="13" t="s">
        <v>2322</v>
      </c>
      <c r="L1139" s="9">
        <v>2022</v>
      </c>
      <c r="M1139" s="437" t="s">
        <v>2363</v>
      </c>
      <c r="N1139" s="84">
        <v>9788184510553</v>
      </c>
      <c r="O1139" s="45">
        <v>49059910</v>
      </c>
      <c r="P1139" s="375">
        <v>0.12</v>
      </c>
      <c r="Q1139" s="460">
        <v>185</v>
      </c>
      <c r="R1139" s="213">
        <v>2.6428571428571428</v>
      </c>
      <c r="S1139" s="444"/>
      <c r="T1139"/>
      <c r="U1139"/>
    </row>
    <row r="1140" spans="1:21" s="5" customFormat="1" ht="15" x14ac:dyDescent="0.25">
      <c r="A1140" s="17"/>
      <c r="B1140" s="13">
        <v>10</v>
      </c>
      <c r="C1140" s="11" t="s">
        <v>1757</v>
      </c>
      <c r="D1140" s="3" t="s">
        <v>1758</v>
      </c>
      <c r="E1140" s="13" t="s">
        <v>1740</v>
      </c>
      <c r="F1140" s="264" t="s">
        <v>594</v>
      </c>
      <c r="G1140" s="382" t="s">
        <v>1268</v>
      </c>
      <c r="H1140" s="9">
        <v>150</v>
      </c>
      <c r="I1140" s="9">
        <v>1</v>
      </c>
      <c r="J1140" s="3" t="s">
        <v>2195</v>
      </c>
      <c r="K1140" s="13" t="s">
        <v>2322</v>
      </c>
      <c r="L1140" s="9">
        <v>2022</v>
      </c>
      <c r="M1140" s="437" t="s">
        <v>2363</v>
      </c>
      <c r="N1140" s="84">
        <v>9788184510560</v>
      </c>
      <c r="O1140" s="45">
        <v>49059910</v>
      </c>
      <c r="P1140" s="375">
        <v>0.12</v>
      </c>
      <c r="Q1140" s="460">
        <v>185</v>
      </c>
      <c r="R1140" s="213">
        <v>2.6428571428571428</v>
      </c>
      <c r="S1140" s="444"/>
      <c r="T1140"/>
      <c r="U1140"/>
    </row>
    <row r="1141" spans="1:21" s="5" customFormat="1" ht="15" x14ac:dyDescent="0.25">
      <c r="A1141" s="17"/>
      <c r="B1141" s="13">
        <v>11</v>
      </c>
      <c r="C1141" s="11" t="s">
        <v>1759</v>
      </c>
      <c r="D1141" s="3" t="s">
        <v>1760</v>
      </c>
      <c r="E1141" s="13" t="s">
        <v>1740</v>
      </c>
      <c r="F1141" s="264" t="s">
        <v>594</v>
      </c>
      <c r="G1141" s="382" t="s">
        <v>1268</v>
      </c>
      <c r="H1141" s="9">
        <v>150</v>
      </c>
      <c r="I1141" s="9">
        <v>1</v>
      </c>
      <c r="J1141" s="3" t="s">
        <v>2195</v>
      </c>
      <c r="K1141" s="13" t="s">
        <v>2322</v>
      </c>
      <c r="L1141" s="9">
        <v>2022</v>
      </c>
      <c r="M1141" s="437" t="s">
        <v>2363</v>
      </c>
      <c r="N1141" s="84">
        <v>9788184510577</v>
      </c>
      <c r="O1141" s="45">
        <v>49059910</v>
      </c>
      <c r="P1141" s="375">
        <v>0.12</v>
      </c>
      <c r="Q1141" s="460">
        <v>185</v>
      </c>
      <c r="R1141" s="213">
        <v>2.6428571428571428</v>
      </c>
      <c r="S1141" s="444"/>
      <c r="T1141"/>
      <c r="U1141"/>
    </row>
    <row r="1142" spans="1:21" s="5" customFormat="1" ht="15" x14ac:dyDescent="0.25">
      <c r="A1142" s="17"/>
      <c r="B1142" s="13">
        <v>12</v>
      </c>
      <c r="C1142" s="11" t="s">
        <v>1761</v>
      </c>
      <c r="D1142" s="3" t="s">
        <v>1762</v>
      </c>
      <c r="E1142" s="13" t="s">
        <v>1740</v>
      </c>
      <c r="F1142" s="264" t="s">
        <v>594</v>
      </c>
      <c r="G1142" s="382" t="s">
        <v>1268</v>
      </c>
      <c r="H1142" s="9">
        <v>150</v>
      </c>
      <c r="I1142" s="9">
        <v>1</v>
      </c>
      <c r="J1142" s="3" t="s">
        <v>2195</v>
      </c>
      <c r="K1142" s="13" t="s">
        <v>2322</v>
      </c>
      <c r="L1142" s="9">
        <v>2022</v>
      </c>
      <c r="M1142" s="437" t="s">
        <v>2363</v>
      </c>
      <c r="N1142" s="84">
        <v>9788184510584</v>
      </c>
      <c r="O1142" s="45">
        <v>49059910</v>
      </c>
      <c r="P1142" s="375">
        <v>0.12</v>
      </c>
      <c r="Q1142" s="460">
        <v>185</v>
      </c>
      <c r="R1142" s="213">
        <v>2.6428571428571428</v>
      </c>
      <c r="S1142" s="444"/>
      <c r="T1142"/>
      <c r="U1142"/>
    </row>
    <row r="1143" spans="1:21" s="5" customFormat="1" ht="15" x14ac:dyDescent="0.25">
      <c r="A1143" s="17"/>
      <c r="B1143" s="13">
        <v>13</v>
      </c>
      <c r="C1143" s="11" t="s">
        <v>1763</v>
      </c>
      <c r="D1143" s="3" t="s">
        <v>1764</v>
      </c>
      <c r="E1143" s="13" t="s">
        <v>1740</v>
      </c>
      <c r="F1143" s="264" t="s">
        <v>594</v>
      </c>
      <c r="G1143" s="382" t="s">
        <v>1268</v>
      </c>
      <c r="H1143" s="9">
        <v>150</v>
      </c>
      <c r="I1143" s="9">
        <v>1</v>
      </c>
      <c r="J1143" s="3" t="s">
        <v>2196</v>
      </c>
      <c r="K1143" s="13" t="s">
        <v>2322</v>
      </c>
      <c r="L1143" s="9">
        <v>2022</v>
      </c>
      <c r="M1143" s="437" t="s">
        <v>2363</v>
      </c>
      <c r="N1143" s="84">
        <v>9788184510591</v>
      </c>
      <c r="O1143" s="45">
        <v>49059910</v>
      </c>
      <c r="P1143" s="375">
        <v>0.12</v>
      </c>
      <c r="Q1143" s="460">
        <v>185</v>
      </c>
      <c r="R1143" s="213">
        <v>2.6428571428571428</v>
      </c>
      <c r="S1143" s="444"/>
      <c r="T1143"/>
      <c r="U1143"/>
    </row>
    <row r="1144" spans="1:21" s="5" customFormat="1" ht="15" x14ac:dyDescent="0.25">
      <c r="A1144" s="17"/>
      <c r="B1144" s="13">
        <v>14</v>
      </c>
      <c r="C1144" s="11" t="s">
        <v>1765</v>
      </c>
      <c r="D1144" s="3" t="s">
        <v>1766</v>
      </c>
      <c r="E1144" s="13" t="s">
        <v>1740</v>
      </c>
      <c r="F1144" s="264" t="s">
        <v>594</v>
      </c>
      <c r="G1144" s="382" t="s">
        <v>1268</v>
      </c>
      <c r="H1144" s="9">
        <v>150</v>
      </c>
      <c r="I1144" s="9">
        <v>1</v>
      </c>
      <c r="J1144" s="3" t="s">
        <v>2195</v>
      </c>
      <c r="K1144" s="13" t="s">
        <v>2322</v>
      </c>
      <c r="L1144" s="9">
        <v>2022</v>
      </c>
      <c r="M1144" s="437" t="s">
        <v>2363</v>
      </c>
      <c r="N1144" s="84">
        <v>9788184516623</v>
      </c>
      <c r="O1144" s="45">
        <v>49059910</v>
      </c>
      <c r="P1144" s="375">
        <v>0.12</v>
      </c>
      <c r="Q1144" s="460">
        <v>185</v>
      </c>
      <c r="R1144" s="213">
        <v>2.6428571428571428</v>
      </c>
      <c r="S1144" s="444"/>
      <c r="T1144"/>
      <c r="U1144"/>
    </row>
    <row r="1145" spans="1:21" s="5" customFormat="1" ht="15" x14ac:dyDescent="0.25">
      <c r="A1145" s="17"/>
      <c r="B1145" s="13">
        <v>15</v>
      </c>
      <c r="C1145" s="11" t="s">
        <v>1767</v>
      </c>
      <c r="D1145" s="3" t="s">
        <v>1768</v>
      </c>
      <c r="E1145" s="13" t="s">
        <v>1740</v>
      </c>
      <c r="F1145" s="264" t="s">
        <v>594</v>
      </c>
      <c r="G1145" s="382" t="s">
        <v>1268</v>
      </c>
      <c r="H1145" s="9">
        <v>150</v>
      </c>
      <c r="I1145" s="9">
        <v>1</v>
      </c>
      <c r="J1145" s="3" t="s">
        <v>2195</v>
      </c>
      <c r="K1145" s="13" t="s">
        <v>2322</v>
      </c>
      <c r="L1145" s="9">
        <v>2022</v>
      </c>
      <c r="M1145" s="437" t="s">
        <v>2363</v>
      </c>
      <c r="N1145" s="84">
        <v>9788184516630</v>
      </c>
      <c r="O1145" s="45">
        <v>49059910</v>
      </c>
      <c r="P1145" s="375">
        <v>0.12</v>
      </c>
      <c r="Q1145" s="460">
        <v>185</v>
      </c>
      <c r="R1145" s="213">
        <v>2.6428571428571428</v>
      </c>
      <c r="S1145" s="444"/>
      <c r="T1145"/>
      <c r="U1145"/>
    </row>
    <row r="1146" spans="1:21" s="5" customFormat="1" ht="15" x14ac:dyDescent="0.25">
      <c r="A1146" s="17"/>
      <c r="B1146" s="13">
        <v>16</v>
      </c>
      <c r="C1146" s="11" t="s">
        <v>1769</v>
      </c>
      <c r="D1146" s="3" t="s">
        <v>1770</v>
      </c>
      <c r="E1146" s="13" t="s">
        <v>1740</v>
      </c>
      <c r="F1146" s="264" t="s">
        <v>594</v>
      </c>
      <c r="G1146" s="382" t="s">
        <v>1268</v>
      </c>
      <c r="H1146" s="9">
        <v>150</v>
      </c>
      <c r="I1146" s="9">
        <v>1</v>
      </c>
      <c r="J1146" s="3" t="s">
        <v>2195</v>
      </c>
      <c r="K1146" s="13" t="s">
        <v>2322</v>
      </c>
      <c r="L1146" s="9">
        <v>2022</v>
      </c>
      <c r="M1146" s="437" t="s">
        <v>2363</v>
      </c>
      <c r="N1146" s="84">
        <v>9788184516647</v>
      </c>
      <c r="O1146" s="45">
        <v>49059910</v>
      </c>
      <c r="P1146" s="375">
        <v>0.12</v>
      </c>
      <c r="Q1146" s="460">
        <v>185</v>
      </c>
      <c r="R1146" s="213">
        <v>2.6428571428571428</v>
      </c>
      <c r="S1146" s="444"/>
      <c r="T1146"/>
      <c r="U1146"/>
    </row>
    <row r="1147" spans="1:21" s="5" customFormat="1" ht="15" x14ac:dyDescent="0.25">
      <c r="A1147" s="17"/>
      <c r="B1147" s="13">
        <v>17</v>
      </c>
      <c r="C1147" s="11" t="s">
        <v>1771</v>
      </c>
      <c r="D1147" s="3" t="s">
        <v>1772</v>
      </c>
      <c r="E1147" s="13" t="s">
        <v>1740</v>
      </c>
      <c r="F1147" s="264" t="s">
        <v>594</v>
      </c>
      <c r="G1147" s="382" t="s">
        <v>1268</v>
      </c>
      <c r="H1147" s="9">
        <v>150</v>
      </c>
      <c r="I1147" s="9">
        <v>1</v>
      </c>
      <c r="J1147" s="3" t="s">
        <v>2195</v>
      </c>
      <c r="K1147" s="13" t="s">
        <v>2322</v>
      </c>
      <c r="L1147" s="9">
        <v>2022</v>
      </c>
      <c r="M1147" s="437" t="s">
        <v>2363</v>
      </c>
      <c r="N1147" s="84">
        <v>9788184516654</v>
      </c>
      <c r="O1147" s="45">
        <v>49059910</v>
      </c>
      <c r="P1147" s="375">
        <v>0.12</v>
      </c>
      <c r="Q1147" s="460">
        <v>185</v>
      </c>
      <c r="R1147" s="213">
        <v>2.6428571428571428</v>
      </c>
      <c r="S1147" s="444"/>
      <c r="T1147"/>
      <c r="U1147"/>
    </row>
    <row r="1148" spans="1:21" s="5" customFormat="1" ht="15" x14ac:dyDescent="0.25">
      <c r="A1148" s="17"/>
      <c r="B1148" s="13">
        <v>18</v>
      </c>
      <c r="C1148" s="11" t="s">
        <v>1773</v>
      </c>
      <c r="D1148" s="3" t="s">
        <v>1774</v>
      </c>
      <c r="E1148" s="13" t="s">
        <v>1740</v>
      </c>
      <c r="F1148" s="264" t="s">
        <v>594</v>
      </c>
      <c r="G1148" s="382" t="s">
        <v>1268</v>
      </c>
      <c r="H1148" s="9">
        <v>150</v>
      </c>
      <c r="I1148" s="9">
        <v>1</v>
      </c>
      <c r="J1148" s="3" t="s">
        <v>2195</v>
      </c>
      <c r="K1148" s="13" t="s">
        <v>2322</v>
      </c>
      <c r="L1148" s="9">
        <v>2022</v>
      </c>
      <c r="M1148" s="437" t="s">
        <v>2363</v>
      </c>
      <c r="N1148" s="84">
        <v>9788184516661</v>
      </c>
      <c r="O1148" s="45">
        <v>49059910</v>
      </c>
      <c r="P1148" s="375">
        <v>0.12</v>
      </c>
      <c r="Q1148" s="460">
        <v>185</v>
      </c>
      <c r="R1148" s="213">
        <v>2.6428571428571428</v>
      </c>
      <c r="S1148" s="444"/>
      <c r="T1148"/>
      <c r="U1148"/>
    </row>
    <row r="1149" spans="1:21" s="5" customFormat="1" ht="15" x14ac:dyDescent="0.25">
      <c r="A1149" s="17"/>
      <c r="B1149" s="13">
        <v>19</v>
      </c>
      <c r="C1149" s="11" t="s">
        <v>1775</v>
      </c>
      <c r="D1149" s="3" t="s">
        <v>1776</v>
      </c>
      <c r="E1149" s="13" t="s">
        <v>1740</v>
      </c>
      <c r="F1149" s="264" t="s">
        <v>594</v>
      </c>
      <c r="G1149" s="382" t="s">
        <v>1268</v>
      </c>
      <c r="H1149" s="9">
        <v>150</v>
      </c>
      <c r="I1149" s="9">
        <v>1</v>
      </c>
      <c r="J1149" s="3" t="s">
        <v>2195</v>
      </c>
      <c r="K1149" s="13" t="s">
        <v>2322</v>
      </c>
      <c r="L1149" s="9">
        <v>2022</v>
      </c>
      <c r="M1149" s="437" t="s">
        <v>2363</v>
      </c>
      <c r="N1149" s="84">
        <v>9788184516678</v>
      </c>
      <c r="O1149" s="45">
        <v>49059910</v>
      </c>
      <c r="P1149" s="375">
        <v>0.12</v>
      </c>
      <c r="Q1149" s="460">
        <v>185</v>
      </c>
      <c r="R1149" s="213">
        <v>2.6428571428571428</v>
      </c>
      <c r="S1149" s="444"/>
      <c r="T1149"/>
      <c r="U1149"/>
    </row>
    <row r="1150" spans="1:21" s="5" customFormat="1" ht="15" x14ac:dyDescent="0.25">
      <c r="A1150" s="17"/>
      <c r="B1150" s="13">
        <v>20</v>
      </c>
      <c r="C1150" s="11" t="s">
        <v>1777</v>
      </c>
      <c r="D1150" s="3" t="s">
        <v>1778</v>
      </c>
      <c r="E1150" s="13" t="s">
        <v>1740</v>
      </c>
      <c r="F1150" s="264" t="s">
        <v>594</v>
      </c>
      <c r="G1150" s="382" t="s">
        <v>1268</v>
      </c>
      <c r="H1150" s="9">
        <v>150</v>
      </c>
      <c r="I1150" s="9">
        <v>1</v>
      </c>
      <c r="J1150" s="3" t="s">
        <v>2195</v>
      </c>
      <c r="K1150" s="13" t="s">
        <v>2322</v>
      </c>
      <c r="L1150" s="9">
        <v>2022</v>
      </c>
      <c r="M1150" s="437" t="s">
        <v>2363</v>
      </c>
      <c r="N1150" s="84">
        <v>9788184510607</v>
      </c>
      <c r="O1150" s="45">
        <v>49059910</v>
      </c>
      <c r="P1150" s="375">
        <v>0.12</v>
      </c>
      <c r="Q1150" s="460">
        <v>185</v>
      </c>
      <c r="R1150" s="213">
        <v>2.6428571428571428</v>
      </c>
      <c r="S1150" s="444"/>
      <c r="T1150"/>
      <c r="U1150"/>
    </row>
    <row r="1151" spans="1:21" s="5" customFormat="1" ht="15" x14ac:dyDescent="0.25">
      <c r="A1151" s="17"/>
      <c r="B1151" s="13">
        <v>21</v>
      </c>
      <c r="C1151" s="11" t="s">
        <v>1779</v>
      </c>
      <c r="D1151" s="3" t="s">
        <v>1780</v>
      </c>
      <c r="E1151" s="13" t="s">
        <v>1740</v>
      </c>
      <c r="F1151" s="264" t="s">
        <v>594</v>
      </c>
      <c r="G1151" s="382" t="s">
        <v>1268</v>
      </c>
      <c r="H1151" s="9">
        <v>150</v>
      </c>
      <c r="I1151" s="9">
        <v>1</v>
      </c>
      <c r="J1151" s="3" t="s">
        <v>2195</v>
      </c>
      <c r="K1151" s="13" t="s">
        <v>2322</v>
      </c>
      <c r="L1151" s="9">
        <v>2022</v>
      </c>
      <c r="M1151" s="437" t="s">
        <v>2363</v>
      </c>
      <c r="N1151" s="84">
        <v>9788184510539</v>
      </c>
      <c r="O1151" s="45">
        <v>49059910</v>
      </c>
      <c r="P1151" s="375">
        <v>0.12</v>
      </c>
      <c r="Q1151" s="460">
        <v>185</v>
      </c>
      <c r="R1151" s="213">
        <v>2.6428571428571428</v>
      </c>
      <c r="S1151" s="444"/>
      <c r="T1151"/>
      <c r="U1151"/>
    </row>
    <row r="1152" spans="1:21" s="5" customFormat="1" ht="15" x14ac:dyDescent="0.25">
      <c r="A1152" s="17"/>
      <c r="B1152" s="13">
        <v>22</v>
      </c>
      <c r="C1152" s="11" t="s">
        <v>1781</v>
      </c>
      <c r="D1152" s="3" t="s">
        <v>1782</v>
      </c>
      <c r="E1152" s="13" t="s">
        <v>1740</v>
      </c>
      <c r="F1152" s="264" t="s">
        <v>594</v>
      </c>
      <c r="G1152" s="382" t="s">
        <v>1268</v>
      </c>
      <c r="H1152" s="9">
        <v>150</v>
      </c>
      <c r="I1152" s="9">
        <v>1</v>
      </c>
      <c r="J1152" s="3" t="s">
        <v>2195</v>
      </c>
      <c r="K1152" s="13" t="s">
        <v>2322</v>
      </c>
      <c r="L1152" s="9">
        <v>2022</v>
      </c>
      <c r="M1152" s="437" t="s">
        <v>2363</v>
      </c>
      <c r="N1152" s="84">
        <v>9788184510546</v>
      </c>
      <c r="O1152" s="45">
        <v>49059910</v>
      </c>
      <c r="P1152" s="375">
        <v>0.12</v>
      </c>
      <c r="Q1152" s="460">
        <v>185</v>
      </c>
      <c r="R1152" s="213">
        <v>2.6428571428571428</v>
      </c>
      <c r="S1152" s="444"/>
      <c r="T1152"/>
      <c r="U1152"/>
    </row>
    <row r="1153" spans="1:21" s="5" customFormat="1" ht="15" x14ac:dyDescent="0.25">
      <c r="A1153" s="17"/>
      <c r="B1153" s="13">
        <v>23</v>
      </c>
      <c r="C1153" s="11" t="s">
        <v>1783</v>
      </c>
      <c r="D1153" s="3" t="s">
        <v>1784</v>
      </c>
      <c r="E1153" s="13" t="s">
        <v>1740</v>
      </c>
      <c r="F1153" s="264" t="s">
        <v>594</v>
      </c>
      <c r="G1153" s="382" t="s">
        <v>1268</v>
      </c>
      <c r="H1153" s="9">
        <v>150</v>
      </c>
      <c r="I1153" s="9">
        <v>1</v>
      </c>
      <c r="J1153" s="3" t="s">
        <v>2195</v>
      </c>
      <c r="K1153" s="13" t="s">
        <v>2322</v>
      </c>
      <c r="L1153" s="9">
        <v>2022</v>
      </c>
      <c r="M1153" s="437" t="s">
        <v>2363</v>
      </c>
      <c r="N1153" s="84">
        <v>9788184511468</v>
      </c>
      <c r="O1153" s="45">
        <v>49059910</v>
      </c>
      <c r="P1153" s="375">
        <v>0.12</v>
      </c>
      <c r="Q1153" s="460">
        <v>185</v>
      </c>
      <c r="R1153" s="213">
        <v>2.6428571428571428</v>
      </c>
      <c r="S1153" s="444"/>
      <c r="T1153"/>
      <c r="U1153"/>
    </row>
    <row r="1154" spans="1:21" s="5" customFormat="1" ht="15" x14ac:dyDescent="0.25">
      <c r="A1154" s="17"/>
      <c r="B1154" s="13">
        <v>24</v>
      </c>
      <c r="C1154" s="11" t="s">
        <v>1785</v>
      </c>
      <c r="D1154" s="3" t="s">
        <v>1786</v>
      </c>
      <c r="E1154" s="13" t="s">
        <v>1740</v>
      </c>
      <c r="F1154" s="264" t="s">
        <v>594</v>
      </c>
      <c r="G1154" s="382" t="s">
        <v>1268</v>
      </c>
      <c r="H1154" s="9">
        <v>150</v>
      </c>
      <c r="I1154" s="9">
        <v>1</v>
      </c>
      <c r="J1154" s="3" t="s">
        <v>2195</v>
      </c>
      <c r="K1154" s="13" t="s">
        <v>2322</v>
      </c>
      <c r="L1154" s="9">
        <v>2022</v>
      </c>
      <c r="M1154" s="437" t="s">
        <v>2363</v>
      </c>
      <c r="N1154" s="84">
        <v>9788184511475</v>
      </c>
      <c r="O1154" s="45">
        <v>49059910</v>
      </c>
      <c r="P1154" s="375">
        <v>0.12</v>
      </c>
      <c r="Q1154" s="460">
        <v>185</v>
      </c>
      <c r="R1154" s="213">
        <v>2.6428571428571428</v>
      </c>
      <c r="S1154" s="444"/>
      <c r="T1154"/>
      <c r="U1154"/>
    </row>
    <row r="1155" spans="1:21" s="5" customFormat="1" ht="15" x14ac:dyDescent="0.25">
      <c r="A1155" s="17"/>
      <c r="B1155" s="13">
        <v>25</v>
      </c>
      <c r="C1155" s="11" t="s">
        <v>1787</v>
      </c>
      <c r="D1155" s="3" t="s">
        <v>1788</v>
      </c>
      <c r="E1155" s="13" t="s">
        <v>1740</v>
      </c>
      <c r="F1155" s="264" t="s">
        <v>594</v>
      </c>
      <c r="G1155" s="382" t="s">
        <v>1268</v>
      </c>
      <c r="H1155" s="9">
        <v>150</v>
      </c>
      <c r="I1155" s="9">
        <v>1</v>
      </c>
      <c r="J1155" s="3" t="s">
        <v>2195</v>
      </c>
      <c r="K1155" s="13" t="s">
        <v>2322</v>
      </c>
      <c r="L1155" s="9">
        <v>2022</v>
      </c>
      <c r="M1155" s="437" t="s">
        <v>2363</v>
      </c>
      <c r="N1155" s="84">
        <v>9788184510614</v>
      </c>
      <c r="O1155" s="45">
        <v>49059910</v>
      </c>
      <c r="P1155" s="375">
        <v>0.12</v>
      </c>
      <c r="Q1155" s="460">
        <v>185</v>
      </c>
      <c r="R1155" s="213">
        <v>2.6428571428571428</v>
      </c>
      <c r="S1155" s="444"/>
      <c r="T1155"/>
      <c r="U1155"/>
    </row>
    <row r="1156" spans="1:21" s="5" customFormat="1" ht="15" x14ac:dyDescent="0.25">
      <c r="A1156" s="17"/>
      <c r="B1156" s="13">
        <v>26</v>
      </c>
      <c r="C1156" s="11" t="s">
        <v>1789</v>
      </c>
      <c r="D1156" s="3" t="s">
        <v>1790</v>
      </c>
      <c r="E1156" s="13" t="s">
        <v>1740</v>
      </c>
      <c r="F1156" s="264" t="s">
        <v>594</v>
      </c>
      <c r="G1156" s="382" t="s">
        <v>1268</v>
      </c>
      <c r="H1156" s="9">
        <v>150</v>
      </c>
      <c r="I1156" s="9">
        <v>1</v>
      </c>
      <c r="J1156" s="3" t="s">
        <v>2195</v>
      </c>
      <c r="K1156" s="13" t="s">
        <v>2322</v>
      </c>
      <c r="L1156" s="9">
        <v>2022</v>
      </c>
      <c r="M1156" s="437" t="s">
        <v>2363</v>
      </c>
      <c r="N1156" s="84">
        <v>9788184510621</v>
      </c>
      <c r="O1156" s="45">
        <v>49059910</v>
      </c>
      <c r="P1156" s="375">
        <v>0.12</v>
      </c>
      <c r="Q1156" s="460">
        <v>185</v>
      </c>
      <c r="R1156" s="213">
        <v>2.6428571428571428</v>
      </c>
      <c r="S1156" s="444"/>
      <c r="T1156"/>
      <c r="U1156"/>
    </row>
    <row r="1157" spans="1:21" s="5" customFormat="1" ht="15" x14ac:dyDescent="0.25">
      <c r="A1157" s="17"/>
      <c r="B1157" s="13">
        <v>27</v>
      </c>
      <c r="C1157" s="11" t="s">
        <v>1791</v>
      </c>
      <c r="D1157" s="3" t="s">
        <v>1792</v>
      </c>
      <c r="E1157" s="13" t="s">
        <v>1740</v>
      </c>
      <c r="F1157" s="264" t="s">
        <v>594</v>
      </c>
      <c r="G1157" s="382" t="s">
        <v>1268</v>
      </c>
      <c r="H1157" s="9">
        <v>150</v>
      </c>
      <c r="I1157" s="9">
        <v>1</v>
      </c>
      <c r="J1157" s="3" t="s">
        <v>2195</v>
      </c>
      <c r="K1157" s="13" t="s">
        <v>2322</v>
      </c>
      <c r="L1157" s="9">
        <v>2022</v>
      </c>
      <c r="M1157" s="437" t="s">
        <v>2363</v>
      </c>
      <c r="N1157" s="12">
        <v>9788184511581</v>
      </c>
      <c r="O1157" s="45">
        <v>49059910</v>
      </c>
      <c r="P1157" s="375">
        <v>0.12</v>
      </c>
      <c r="Q1157" s="460">
        <v>185</v>
      </c>
      <c r="R1157" s="213">
        <v>2.6428571428571428</v>
      </c>
      <c r="S1157" s="444"/>
      <c r="T1157"/>
      <c r="U1157"/>
    </row>
    <row r="1158" spans="1:21" s="5" customFormat="1" ht="15" x14ac:dyDescent="0.25">
      <c r="A1158" s="17"/>
      <c r="B1158" s="13">
        <v>28</v>
      </c>
      <c r="C1158" s="11" t="s">
        <v>1793</v>
      </c>
      <c r="D1158" s="3" t="s">
        <v>1794</v>
      </c>
      <c r="E1158" s="13" t="s">
        <v>1740</v>
      </c>
      <c r="F1158" s="264" t="s">
        <v>594</v>
      </c>
      <c r="G1158" s="382" t="s">
        <v>1268</v>
      </c>
      <c r="H1158" s="9">
        <v>150</v>
      </c>
      <c r="I1158" s="9">
        <v>1</v>
      </c>
      <c r="J1158" s="3" t="s">
        <v>2195</v>
      </c>
      <c r="K1158" s="13" t="s">
        <v>2322</v>
      </c>
      <c r="L1158" s="9">
        <v>2022</v>
      </c>
      <c r="M1158" s="437" t="s">
        <v>2363</v>
      </c>
      <c r="N1158" s="12">
        <v>9788184511567</v>
      </c>
      <c r="O1158" s="45">
        <v>49059910</v>
      </c>
      <c r="P1158" s="375">
        <v>0.12</v>
      </c>
      <c r="Q1158" s="460">
        <v>185</v>
      </c>
      <c r="R1158" s="213">
        <v>2.6428571428571428</v>
      </c>
      <c r="S1158" s="444"/>
      <c r="T1158"/>
      <c r="U1158"/>
    </row>
    <row r="1159" spans="1:21" s="5" customFormat="1" ht="15" x14ac:dyDescent="0.25">
      <c r="A1159" s="17"/>
      <c r="B1159" s="13">
        <v>29</v>
      </c>
      <c r="C1159" s="11" t="s">
        <v>1795</v>
      </c>
      <c r="D1159" s="3" t="s">
        <v>1796</v>
      </c>
      <c r="E1159" s="13" t="s">
        <v>1740</v>
      </c>
      <c r="F1159" s="264" t="s">
        <v>594</v>
      </c>
      <c r="G1159" s="382" t="s">
        <v>1268</v>
      </c>
      <c r="H1159" s="9">
        <v>150</v>
      </c>
      <c r="I1159" s="9">
        <v>1</v>
      </c>
      <c r="J1159" s="3" t="s">
        <v>2195</v>
      </c>
      <c r="K1159" s="13" t="s">
        <v>2322</v>
      </c>
      <c r="L1159" s="9">
        <v>2022</v>
      </c>
      <c r="M1159" s="437" t="s">
        <v>2363</v>
      </c>
      <c r="N1159" s="12">
        <v>9781730134708</v>
      </c>
      <c r="O1159" s="45">
        <v>49059910</v>
      </c>
      <c r="P1159" s="375">
        <v>0.12</v>
      </c>
      <c r="Q1159" s="460">
        <v>185</v>
      </c>
      <c r="R1159" s="213">
        <v>2.6428571428571428</v>
      </c>
      <c r="S1159" s="444"/>
      <c r="T1159"/>
      <c r="U1159"/>
    </row>
    <row r="1160" spans="1:21" s="5" customFormat="1" ht="15" x14ac:dyDescent="0.25">
      <c r="A1160" s="17"/>
      <c r="B1160" s="13">
        <v>30</v>
      </c>
      <c r="C1160" s="11" t="s">
        <v>1797</v>
      </c>
      <c r="D1160" s="3" t="s">
        <v>1798</v>
      </c>
      <c r="E1160" s="13" t="s">
        <v>1740</v>
      </c>
      <c r="F1160" s="264" t="s">
        <v>594</v>
      </c>
      <c r="G1160" s="382" t="s">
        <v>1268</v>
      </c>
      <c r="H1160" s="9">
        <v>150</v>
      </c>
      <c r="I1160" s="9">
        <v>1</v>
      </c>
      <c r="J1160" s="3" t="s">
        <v>2195</v>
      </c>
      <c r="K1160" s="13" t="s">
        <v>2322</v>
      </c>
      <c r="L1160" s="9">
        <v>2022</v>
      </c>
      <c r="M1160" s="437" t="s">
        <v>2363</v>
      </c>
      <c r="N1160" s="12">
        <v>9788184513622</v>
      </c>
      <c r="O1160" s="45">
        <v>49059910</v>
      </c>
      <c r="P1160" s="375">
        <v>0.12</v>
      </c>
      <c r="Q1160" s="460">
        <v>185</v>
      </c>
      <c r="R1160" s="213">
        <v>2.6428571428571428</v>
      </c>
      <c r="S1160" s="444"/>
      <c r="T1160"/>
      <c r="U1160"/>
    </row>
    <row r="1161" spans="1:21" s="5" customFormat="1" ht="15" x14ac:dyDescent="0.25">
      <c r="A1161" s="17"/>
      <c r="B1161" s="13">
        <v>31</v>
      </c>
      <c r="C1161" s="11" t="s">
        <v>1799</v>
      </c>
      <c r="D1161" s="3" t="s">
        <v>1800</v>
      </c>
      <c r="E1161" s="13" t="s">
        <v>1740</v>
      </c>
      <c r="F1161" s="264" t="s">
        <v>594</v>
      </c>
      <c r="G1161" s="382" t="s">
        <v>1268</v>
      </c>
      <c r="H1161" s="9">
        <v>150</v>
      </c>
      <c r="I1161" s="9">
        <v>1</v>
      </c>
      <c r="J1161" s="3" t="s">
        <v>2195</v>
      </c>
      <c r="K1161" s="13" t="s">
        <v>2322</v>
      </c>
      <c r="L1161" s="9">
        <v>2022</v>
      </c>
      <c r="M1161" s="437" t="s">
        <v>2363</v>
      </c>
      <c r="N1161" s="84">
        <v>9788184510492</v>
      </c>
      <c r="O1161" s="45">
        <v>49059910</v>
      </c>
      <c r="P1161" s="375">
        <v>0.12</v>
      </c>
      <c r="Q1161" s="460">
        <v>185</v>
      </c>
      <c r="R1161" s="213">
        <v>2.6428571428571428</v>
      </c>
      <c r="S1161" s="444"/>
      <c r="T1161"/>
      <c r="U1161"/>
    </row>
    <row r="1162" spans="1:21" s="5" customFormat="1" ht="15" x14ac:dyDescent="0.25">
      <c r="A1162" s="17"/>
      <c r="B1162" s="13">
        <v>32</v>
      </c>
      <c r="C1162" s="11" t="s">
        <v>1801</v>
      </c>
      <c r="D1162" s="3" t="s">
        <v>1802</v>
      </c>
      <c r="E1162" s="13" t="s">
        <v>1740</v>
      </c>
      <c r="F1162" s="264" t="s">
        <v>594</v>
      </c>
      <c r="G1162" s="382" t="s">
        <v>1268</v>
      </c>
      <c r="H1162" s="9">
        <v>150</v>
      </c>
      <c r="I1162" s="9">
        <v>1</v>
      </c>
      <c r="J1162" s="3" t="s">
        <v>2195</v>
      </c>
      <c r="K1162" s="13" t="s">
        <v>2322</v>
      </c>
      <c r="L1162" s="9">
        <v>2022</v>
      </c>
      <c r="M1162" s="437" t="s">
        <v>2499</v>
      </c>
      <c r="N1162" s="12">
        <v>9788184513608</v>
      </c>
      <c r="O1162" s="45">
        <v>49059910</v>
      </c>
      <c r="P1162" s="375">
        <v>0.12</v>
      </c>
      <c r="Q1162" s="460">
        <v>185</v>
      </c>
      <c r="R1162" s="213">
        <v>2.6428571428571428</v>
      </c>
      <c r="S1162" s="444"/>
      <c r="T1162"/>
      <c r="U1162"/>
    </row>
    <row r="1163" spans="1:21" s="5" customFormat="1" ht="15" x14ac:dyDescent="0.25">
      <c r="A1163" s="17"/>
      <c r="B1163" s="13">
        <v>33</v>
      </c>
      <c r="C1163" s="11" t="s">
        <v>1803</v>
      </c>
      <c r="D1163" s="3" t="s">
        <v>1804</v>
      </c>
      <c r="E1163" s="13" t="s">
        <v>1740</v>
      </c>
      <c r="F1163" s="264" t="s">
        <v>594</v>
      </c>
      <c r="G1163" s="382" t="s">
        <v>1268</v>
      </c>
      <c r="H1163" s="9">
        <v>150</v>
      </c>
      <c r="I1163" s="9">
        <v>1</v>
      </c>
      <c r="J1163" s="3" t="s">
        <v>2195</v>
      </c>
      <c r="K1163" s="13" t="s">
        <v>2322</v>
      </c>
      <c r="L1163" s="9">
        <v>2022</v>
      </c>
      <c r="M1163" s="437" t="s">
        <v>2499</v>
      </c>
      <c r="N1163" s="12">
        <v>9788184513615</v>
      </c>
      <c r="O1163" s="45">
        <v>49059910</v>
      </c>
      <c r="P1163" s="375">
        <v>0.12</v>
      </c>
      <c r="Q1163" s="460">
        <v>185</v>
      </c>
      <c r="R1163" s="213">
        <v>2.6428571428571428</v>
      </c>
      <c r="S1163" s="444"/>
      <c r="T1163"/>
      <c r="U1163"/>
    </row>
    <row r="1164" spans="1:21" s="5" customFormat="1" ht="15" x14ac:dyDescent="0.25">
      <c r="A1164" s="17"/>
      <c r="B1164" s="13">
        <v>34</v>
      </c>
      <c r="C1164" s="11" t="s">
        <v>1805</v>
      </c>
      <c r="D1164" s="3" t="s">
        <v>1806</v>
      </c>
      <c r="E1164" s="13" t="s">
        <v>1740</v>
      </c>
      <c r="F1164" s="264" t="s">
        <v>594</v>
      </c>
      <c r="G1164" s="382" t="s">
        <v>1268</v>
      </c>
      <c r="H1164" s="9">
        <v>150</v>
      </c>
      <c r="I1164" s="9">
        <v>1</v>
      </c>
      <c r="J1164" s="3" t="s">
        <v>2195</v>
      </c>
      <c r="K1164" s="13" t="s">
        <v>2218</v>
      </c>
      <c r="L1164" s="9">
        <v>2022</v>
      </c>
      <c r="M1164" s="437" t="s">
        <v>2363</v>
      </c>
      <c r="N1164" s="84">
        <v>9788184510485</v>
      </c>
      <c r="O1164" s="45">
        <v>49059910</v>
      </c>
      <c r="P1164" s="375">
        <v>0.12</v>
      </c>
      <c r="Q1164" s="460">
        <v>185</v>
      </c>
      <c r="R1164" s="213">
        <v>2.6428571428571428</v>
      </c>
      <c r="S1164" s="444"/>
      <c r="T1164"/>
      <c r="U1164"/>
    </row>
    <row r="1165" spans="1:21" s="5" customFormat="1" ht="15" x14ac:dyDescent="0.25">
      <c r="A1165" s="17"/>
      <c r="B1165" s="13">
        <v>35</v>
      </c>
      <c r="C1165" s="11" t="s">
        <v>1807</v>
      </c>
      <c r="D1165" s="3" t="s">
        <v>1808</v>
      </c>
      <c r="E1165" s="13" t="s">
        <v>1740</v>
      </c>
      <c r="F1165" s="264" t="s">
        <v>594</v>
      </c>
      <c r="G1165" s="382" t="s">
        <v>1268</v>
      </c>
      <c r="H1165" s="9">
        <v>150</v>
      </c>
      <c r="I1165" s="9">
        <v>1</v>
      </c>
      <c r="J1165" s="3" t="s">
        <v>2195</v>
      </c>
      <c r="K1165" s="13" t="s">
        <v>2322</v>
      </c>
      <c r="L1165" s="9">
        <v>2022</v>
      </c>
      <c r="M1165" s="437" t="s">
        <v>2363</v>
      </c>
      <c r="N1165" s="12">
        <v>9788184513561</v>
      </c>
      <c r="O1165" s="45">
        <v>49059910</v>
      </c>
      <c r="P1165" s="375">
        <v>0.12</v>
      </c>
      <c r="Q1165" s="460">
        <v>185</v>
      </c>
      <c r="R1165" s="213">
        <v>2.6428571428571428</v>
      </c>
      <c r="S1165" s="444"/>
      <c r="T1165"/>
      <c r="U1165"/>
    </row>
    <row r="1166" spans="1:21" s="5" customFormat="1" ht="15" x14ac:dyDescent="0.25">
      <c r="A1166" s="17"/>
      <c r="B1166" s="13">
        <v>36</v>
      </c>
      <c r="C1166" s="11" t="s">
        <v>1809</v>
      </c>
      <c r="D1166" s="3" t="s">
        <v>1810</v>
      </c>
      <c r="E1166" s="13" t="s">
        <v>1740</v>
      </c>
      <c r="F1166" s="264" t="s">
        <v>594</v>
      </c>
      <c r="G1166" s="382" t="s">
        <v>1268</v>
      </c>
      <c r="H1166" s="9">
        <v>150</v>
      </c>
      <c r="I1166" s="9">
        <v>1</v>
      </c>
      <c r="J1166" s="3" t="s">
        <v>2195</v>
      </c>
      <c r="K1166" s="13" t="s">
        <v>2322</v>
      </c>
      <c r="L1166" s="9">
        <v>2022</v>
      </c>
      <c r="M1166" s="437" t="s">
        <v>2363</v>
      </c>
      <c r="N1166" s="84">
        <v>9788184510508</v>
      </c>
      <c r="O1166" s="45">
        <v>49059910</v>
      </c>
      <c r="P1166" s="375">
        <v>0.12</v>
      </c>
      <c r="Q1166" s="460">
        <v>185</v>
      </c>
      <c r="R1166" s="213">
        <v>2.6428571428571428</v>
      </c>
      <c r="S1166" s="444"/>
      <c r="T1166"/>
      <c r="U1166"/>
    </row>
    <row r="1167" spans="1:21" s="5" customFormat="1" ht="15" x14ac:dyDescent="0.25">
      <c r="A1167" s="17"/>
      <c r="B1167" s="13">
        <v>37</v>
      </c>
      <c r="C1167" s="11" t="s">
        <v>1811</v>
      </c>
      <c r="D1167" s="3" t="s">
        <v>1812</v>
      </c>
      <c r="E1167" s="13" t="s">
        <v>1740</v>
      </c>
      <c r="F1167" s="264" t="s">
        <v>594</v>
      </c>
      <c r="G1167" s="382" t="s">
        <v>1268</v>
      </c>
      <c r="H1167" s="9">
        <v>150</v>
      </c>
      <c r="I1167" s="9">
        <v>1</v>
      </c>
      <c r="J1167" s="3" t="s">
        <v>2195</v>
      </c>
      <c r="K1167" s="13" t="s">
        <v>2322</v>
      </c>
      <c r="L1167" s="9">
        <v>2022</v>
      </c>
      <c r="M1167" s="437" t="s">
        <v>2363</v>
      </c>
      <c r="N1167" s="12">
        <v>9788184513547</v>
      </c>
      <c r="O1167" s="45">
        <v>49059910</v>
      </c>
      <c r="P1167" s="375">
        <v>0.12</v>
      </c>
      <c r="Q1167" s="460">
        <v>185</v>
      </c>
      <c r="R1167" s="213">
        <v>2.6428571428571428</v>
      </c>
      <c r="S1167" s="444"/>
      <c r="T1167"/>
      <c r="U1167"/>
    </row>
    <row r="1168" spans="1:21" s="5" customFormat="1" ht="15" x14ac:dyDescent="0.25">
      <c r="A1168" s="17"/>
      <c r="B1168" s="13">
        <v>38</v>
      </c>
      <c r="C1168" s="11" t="s">
        <v>1813</v>
      </c>
      <c r="D1168" s="3" t="s">
        <v>1814</v>
      </c>
      <c r="E1168" s="13" t="s">
        <v>1740</v>
      </c>
      <c r="F1168" s="264" t="s">
        <v>594</v>
      </c>
      <c r="G1168" s="382" t="s">
        <v>1268</v>
      </c>
      <c r="H1168" s="9">
        <v>150</v>
      </c>
      <c r="I1168" s="9">
        <v>1</v>
      </c>
      <c r="J1168" s="3" t="s">
        <v>2195</v>
      </c>
      <c r="K1168" s="13" t="s">
        <v>2322</v>
      </c>
      <c r="L1168" s="9">
        <v>2022</v>
      </c>
      <c r="M1168" s="437" t="s">
        <v>2363</v>
      </c>
      <c r="N1168" s="12">
        <v>9781730133657</v>
      </c>
      <c r="O1168" s="45">
        <v>49059910</v>
      </c>
      <c r="P1168" s="375">
        <v>0.12</v>
      </c>
      <c r="Q1168" s="460">
        <v>185</v>
      </c>
      <c r="R1168" s="213">
        <v>2.6428571428571428</v>
      </c>
      <c r="S1168" s="444"/>
      <c r="T1168"/>
      <c r="U1168"/>
    </row>
    <row r="1169" spans="1:21" s="5" customFormat="1" ht="15" x14ac:dyDescent="0.25">
      <c r="A1169" s="17"/>
      <c r="B1169" s="13">
        <v>39</v>
      </c>
      <c r="C1169" s="11" t="s">
        <v>1815</v>
      </c>
      <c r="D1169" s="3" t="s">
        <v>1816</v>
      </c>
      <c r="E1169" s="13" t="s">
        <v>1740</v>
      </c>
      <c r="F1169" s="264" t="s">
        <v>594</v>
      </c>
      <c r="G1169" s="382" t="s">
        <v>1268</v>
      </c>
      <c r="H1169" s="9">
        <v>150</v>
      </c>
      <c r="I1169" s="9">
        <v>1</v>
      </c>
      <c r="J1169" s="3" t="s">
        <v>2195</v>
      </c>
      <c r="K1169" s="13" t="s">
        <v>2322</v>
      </c>
      <c r="L1169" s="9">
        <v>2022</v>
      </c>
      <c r="M1169" s="437" t="s">
        <v>2363</v>
      </c>
      <c r="N1169" s="12">
        <v>9788184513585</v>
      </c>
      <c r="O1169" s="45">
        <v>49059910</v>
      </c>
      <c r="P1169" s="375">
        <v>0.12</v>
      </c>
      <c r="Q1169" s="460">
        <v>185</v>
      </c>
      <c r="R1169" s="213">
        <v>2.6428571428571428</v>
      </c>
      <c r="S1169" s="444"/>
      <c r="T1169"/>
      <c r="U1169"/>
    </row>
    <row r="1170" spans="1:21" s="5" customFormat="1" ht="15" x14ac:dyDescent="0.25">
      <c r="A1170" s="17"/>
      <c r="B1170" s="13">
        <v>40</v>
      </c>
      <c r="C1170" s="11" t="s">
        <v>1817</v>
      </c>
      <c r="D1170" s="3" t="s">
        <v>1818</v>
      </c>
      <c r="E1170" s="13" t="s">
        <v>1740</v>
      </c>
      <c r="F1170" s="264" t="s">
        <v>594</v>
      </c>
      <c r="G1170" s="382" t="s">
        <v>1268</v>
      </c>
      <c r="H1170" s="9">
        <v>150</v>
      </c>
      <c r="I1170" s="9">
        <v>1</v>
      </c>
      <c r="J1170" s="3" t="s">
        <v>2195</v>
      </c>
      <c r="K1170" s="13" t="s">
        <v>2322</v>
      </c>
      <c r="L1170" s="9">
        <v>2022</v>
      </c>
      <c r="M1170" s="437" t="s">
        <v>2363</v>
      </c>
      <c r="N1170" s="12">
        <v>9788184513554</v>
      </c>
      <c r="O1170" s="45">
        <v>49059910</v>
      </c>
      <c r="P1170" s="375">
        <v>0.12</v>
      </c>
      <c r="Q1170" s="460">
        <v>185</v>
      </c>
      <c r="R1170" s="213">
        <v>2.6428571428571428</v>
      </c>
      <c r="S1170" s="444"/>
      <c r="T1170"/>
      <c r="U1170"/>
    </row>
    <row r="1171" spans="1:21" s="5" customFormat="1" ht="15" x14ac:dyDescent="0.25">
      <c r="A1171" s="17"/>
      <c r="B1171" s="13">
        <v>41</v>
      </c>
      <c r="C1171" s="11" t="s">
        <v>1819</v>
      </c>
      <c r="D1171" s="3" t="s">
        <v>1820</v>
      </c>
      <c r="E1171" s="13" t="s">
        <v>1740</v>
      </c>
      <c r="F1171" s="264" t="s">
        <v>594</v>
      </c>
      <c r="G1171" s="382" t="s">
        <v>1268</v>
      </c>
      <c r="H1171" s="9">
        <v>150</v>
      </c>
      <c r="I1171" s="9">
        <v>1</v>
      </c>
      <c r="J1171" s="3" t="s">
        <v>2195</v>
      </c>
      <c r="K1171" s="13" t="s">
        <v>2322</v>
      </c>
      <c r="L1171" s="9">
        <v>2022</v>
      </c>
      <c r="M1171" s="437" t="s">
        <v>2345</v>
      </c>
      <c r="N1171" s="84">
        <v>9788184511208</v>
      </c>
      <c r="O1171" s="45">
        <v>49059910</v>
      </c>
      <c r="P1171" s="375">
        <v>0.12</v>
      </c>
      <c r="Q1171" s="460">
        <v>185</v>
      </c>
      <c r="R1171" s="213">
        <v>2.6428571428571428</v>
      </c>
      <c r="S1171" s="444"/>
      <c r="T1171"/>
      <c r="U1171"/>
    </row>
    <row r="1172" spans="1:21" s="5" customFormat="1" ht="15" x14ac:dyDescent="0.25">
      <c r="A1172" s="17"/>
      <c r="B1172" s="13">
        <v>42</v>
      </c>
      <c r="C1172" s="11" t="s">
        <v>1821</v>
      </c>
      <c r="D1172" s="3" t="s">
        <v>1822</v>
      </c>
      <c r="E1172" s="13" t="s">
        <v>1740</v>
      </c>
      <c r="F1172" s="264" t="s">
        <v>594</v>
      </c>
      <c r="G1172" s="382" t="s">
        <v>1268</v>
      </c>
      <c r="H1172" s="9">
        <v>150</v>
      </c>
      <c r="I1172" s="9">
        <v>1</v>
      </c>
      <c r="J1172" s="3" t="s">
        <v>2195</v>
      </c>
      <c r="K1172" s="13" t="s">
        <v>2322</v>
      </c>
      <c r="L1172" s="9">
        <v>2022</v>
      </c>
      <c r="M1172" s="437" t="s">
        <v>2363</v>
      </c>
      <c r="N1172" s="12">
        <v>9788184513530</v>
      </c>
      <c r="O1172" s="45">
        <v>49059910</v>
      </c>
      <c r="P1172" s="375">
        <v>0.12</v>
      </c>
      <c r="Q1172" s="460">
        <v>185</v>
      </c>
      <c r="R1172" s="213">
        <v>2.6428571428571428</v>
      </c>
      <c r="S1172" s="444"/>
      <c r="T1172"/>
      <c r="U1172"/>
    </row>
    <row r="1173" spans="1:21" s="5" customFormat="1" ht="15" x14ac:dyDescent="0.25">
      <c r="A1173" s="17"/>
      <c r="B1173" s="13">
        <v>43</v>
      </c>
      <c r="C1173" s="11" t="s">
        <v>1823</v>
      </c>
      <c r="D1173" s="3" t="s">
        <v>1824</v>
      </c>
      <c r="E1173" s="13" t="s">
        <v>1740</v>
      </c>
      <c r="F1173" s="264" t="s">
        <v>594</v>
      </c>
      <c r="G1173" s="382" t="s">
        <v>1268</v>
      </c>
      <c r="H1173" s="9">
        <v>150</v>
      </c>
      <c r="I1173" s="9">
        <v>1</v>
      </c>
      <c r="J1173" s="3" t="s">
        <v>2195</v>
      </c>
      <c r="K1173" s="13" t="s">
        <v>2322</v>
      </c>
      <c r="L1173" s="9">
        <v>2022</v>
      </c>
      <c r="M1173" s="437" t="s">
        <v>2363</v>
      </c>
      <c r="N1173" s="12">
        <v>9788184513592</v>
      </c>
      <c r="O1173" s="45">
        <v>49059910</v>
      </c>
      <c r="P1173" s="375">
        <v>0.12</v>
      </c>
      <c r="Q1173" s="460">
        <v>185</v>
      </c>
      <c r="R1173" s="213">
        <v>2.6428571428571428</v>
      </c>
      <c r="S1173" s="444"/>
      <c r="T1173"/>
      <c r="U1173"/>
    </row>
    <row r="1174" spans="1:21" s="5" customFormat="1" ht="15" x14ac:dyDescent="0.25">
      <c r="A1174" s="17"/>
      <c r="B1174" s="13">
        <v>44</v>
      </c>
      <c r="C1174" s="11" t="s">
        <v>1825</v>
      </c>
      <c r="D1174" s="3" t="s">
        <v>1826</v>
      </c>
      <c r="E1174" s="13" t="s">
        <v>1740</v>
      </c>
      <c r="F1174" s="264" t="s">
        <v>594</v>
      </c>
      <c r="G1174" s="382" t="s">
        <v>1268</v>
      </c>
      <c r="H1174" s="9">
        <v>150</v>
      </c>
      <c r="I1174" s="9">
        <v>1</v>
      </c>
      <c r="J1174" s="3" t="s">
        <v>2195</v>
      </c>
      <c r="K1174" s="13" t="s">
        <v>2322</v>
      </c>
      <c r="L1174" s="9">
        <v>2022</v>
      </c>
      <c r="M1174" s="437" t="s">
        <v>2363</v>
      </c>
      <c r="N1174" s="12">
        <v>9788184513578</v>
      </c>
      <c r="O1174" s="45">
        <v>49059910</v>
      </c>
      <c r="P1174" s="375">
        <v>0.12</v>
      </c>
      <c r="Q1174" s="460">
        <v>185</v>
      </c>
      <c r="R1174" s="213">
        <v>2.6428571428571428</v>
      </c>
      <c r="S1174" s="444"/>
      <c r="T1174"/>
      <c r="U1174"/>
    </row>
    <row r="1175" spans="1:21" s="5" customFormat="1" ht="15" x14ac:dyDescent="0.25">
      <c r="A1175" s="17"/>
      <c r="B1175" s="13">
        <v>45</v>
      </c>
      <c r="C1175" s="11" t="s">
        <v>1827</v>
      </c>
      <c r="D1175" s="3" t="s">
        <v>1828</v>
      </c>
      <c r="E1175" s="13" t="s">
        <v>1740</v>
      </c>
      <c r="F1175" s="264" t="s">
        <v>594</v>
      </c>
      <c r="G1175" s="382" t="s">
        <v>1268</v>
      </c>
      <c r="H1175" s="9">
        <v>150</v>
      </c>
      <c r="I1175" s="9">
        <v>1</v>
      </c>
      <c r="J1175" s="3" t="s">
        <v>2195</v>
      </c>
      <c r="K1175" s="13" t="s">
        <v>2322</v>
      </c>
      <c r="L1175" s="9">
        <v>2022</v>
      </c>
      <c r="M1175" s="437" t="s">
        <v>2363</v>
      </c>
      <c r="N1175" s="84">
        <v>9788184511147</v>
      </c>
      <c r="O1175" s="45">
        <v>49059910</v>
      </c>
      <c r="P1175" s="375">
        <v>0.12</v>
      </c>
      <c r="Q1175" s="460">
        <v>185</v>
      </c>
      <c r="R1175" s="213">
        <v>2.6428571428571428</v>
      </c>
      <c r="S1175" s="444"/>
      <c r="T1175"/>
      <c r="U1175"/>
    </row>
    <row r="1176" spans="1:21" s="5" customFormat="1" ht="15" x14ac:dyDescent="0.25">
      <c r="A1176" s="17"/>
      <c r="B1176" s="13">
        <v>46</v>
      </c>
      <c r="C1176" s="11" t="s">
        <v>1829</v>
      </c>
      <c r="D1176" s="3" t="s">
        <v>1830</v>
      </c>
      <c r="E1176" s="13" t="s">
        <v>1740</v>
      </c>
      <c r="F1176" s="264" t="s">
        <v>594</v>
      </c>
      <c r="G1176" s="382" t="s">
        <v>1268</v>
      </c>
      <c r="H1176" s="9">
        <v>150</v>
      </c>
      <c r="I1176" s="9">
        <v>1</v>
      </c>
      <c r="J1176" s="3" t="s">
        <v>2195</v>
      </c>
      <c r="K1176" s="13" t="s">
        <v>2322</v>
      </c>
      <c r="L1176" s="9">
        <v>2022</v>
      </c>
      <c r="M1176" s="437" t="s">
        <v>2363</v>
      </c>
      <c r="N1176" s="84">
        <v>9788184511178</v>
      </c>
      <c r="O1176" s="45">
        <v>49059910</v>
      </c>
      <c r="P1176" s="375">
        <v>0.12</v>
      </c>
      <c r="Q1176" s="460">
        <v>185</v>
      </c>
      <c r="R1176" s="213">
        <v>2.6428571428571428</v>
      </c>
      <c r="S1176" s="444"/>
      <c r="T1176"/>
      <c r="U1176"/>
    </row>
    <row r="1177" spans="1:21" s="5" customFormat="1" ht="15" x14ac:dyDescent="0.25">
      <c r="A1177" s="17"/>
      <c r="B1177" s="13">
        <v>47</v>
      </c>
      <c r="C1177" s="11" t="s">
        <v>1831</v>
      </c>
      <c r="D1177" s="3" t="s">
        <v>1832</v>
      </c>
      <c r="E1177" s="13" t="s">
        <v>1740</v>
      </c>
      <c r="F1177" s="264" t="s">
        <v>594</v>
      </c>
      <c r="G1177" s="382" t="s">
        <v>1268</v>
      </c>
      <c r="H1177" s="9">
        <v>150</v>
      </c>
      <c r="I1177" s="9">
        <v>1</v>
      </c>
      <c r="J1177" s="3" t="s">
        <v>2195</v>
      </c>
      <c r="K1177" s="13" t="s">
        <v>2322</v>
      </c>
      <c r="L1177" s="9">
        <v>2022</v>
      </c>
      <c r="M1177" s="437" t="s">
        <v>2363</v>
      </c>
      <c r="N1177" s="84">
        <v>9788184511154</v>
      </c>
      <c r="O1177" s="45">
        <v>49059910</v>
      </c>
      <c r="P1177" s="375">
        <v>0.12</v>
      </c>
      <c r="Q1177" s="460">
        <v>185</v>
      </c>
      <c r="R1177" s="213">
        <v>2.6428571428571428</v>
      </c>
      <c r="S1177" s="444"/>
      <c r="T1177"/>
      <c r="U1177"/>
    </row>
    <row r="1178" spans="1:21" s="5" customFormat="1" ht="15" x14ac:dyDescent="0.25">
      <c r="A1178" s="17"/>
      <c r="B1178" s="13">
        <v>48</v>
      </c>
      <c r="C1178" s="11" t="s">
        <v>1833</v>
      </c>
      <c r="D1178" s="3" t="s">
        <v>1834</v>
      </c>
      <c r="E1178" s="13" t="s">
        <v>1740</v>
      </c>
      <c r="F1178" s="264" t="s">
        <v>594</v>
      </c>
      <c r="G1178" s="382" t="s">
        <v>1268</v>
      </c>
      <c r="H1178" s="9">
        <v>150</v>
      </c>
      <c r="I1178" s="9">
        <v>1</v>
      </c>
      <c r="J1178" s="3" t="s">
        <v>2195</v>
      </c>
      <c r="K1178" s="13" t="s">
        <v>2322</v>
      </c>
      <c r="L1178" s="9">
        <v>2022</v>
      </c>
      <c r="M1178" s="437" t="s">
        <v>2363</v>
      </c>
      <c r="N1178" s="84">
        <v>9788184511161</v>
      </c>
      <c r="O1178" s="45">
        <v>49059910</v>
      </c>
      <c r="P1178" s="375">
        <v>0.12</v>
      </c>
      <c r="Q1178" s="460">
        <v>185</v>
      </c>
      <c r="R1178" s="213">
        <v>2.6428571428571428</v>
      </c>
      <c r="S1178" s="444"/>
      <c r="T1178"/>
      <c r="U1178"/>
    </row>
    <row r="1179" spans="1:21" s="5" customFormat="1" ht="15" x14ac:dyDescent="0.25">
      <c r="A1179" s="17"/>
      <c r="B1179" s="13">
        <v>49</v>
      </c>
      <c r="C1179" s="11" t="s">
        <v>1835</v>
      </c>
      <c r="D1179" s="3" t="s">
        <v>1836</v>
      </c>
      <c r="E1179" s="13" t="s">
        <v>1740</v>
      </c>
      <c r="F1179" s="264" t="s">
        <v>594</v>
      </c>
      <c r="G1179" s="382" t="s">
        <v>1268</v>
      </c>
      <c r="H1179" s="9">
        <v>150</v>
      </c>
      <c r="I1179" s="9">
        <v>1</v>
      </c>
      <c r="J1179" s="3" t="s">
        <v>2195</v>
      </c>
      <c r="K1179" s="13" t="s">
        <v>2322</v>
      </c>
      <c r="L1179" s="9">
        <v>2022</v>
      </c>
      <c r="M1179" s="437" t="s">
        <v>2363</v>
      </c>
      <c r="N1179" s="84">
        <v>9788184511185</v>
      </c>
      <c r="O1179" s="45">
        <v>49059910</v>
      </c>
      <c r="P1179" s="375">
        <v>0.12</v>
      </c>
      <c r="Q1179" s="460">
        <v>185</v>
      </c>
      <c r="R1179" s="213">
        <v>2.6428571428571428</v>
      </c>
      <c r="S1179" s="444"/>
      <c r="T1179"/>
      <c r="U1179"/>
    </row>
    <row r="1180" spans="1:21" s="5" customFormat="1" ht="15" x14ac:dyDescent="0.25">
      <c r="A1180" s="17"/>
      <c r="B1180" s="13">
        <v>50</v>
      </c>
      <c r="C1180" s="11" t="s">
        <v>1837</v>
      </c>
      <c r="D1180" s="3" t="s">
        <v>1838</v>
      </c>
      <c r="E1180" s="13" t="s">
        <v>1740</v>
      </c>
      <c r="F1180" s="264" t="s">
        <v>594</v>
      </c>
      <c r="G1180" s="382" t="s">
        <v>1268</v>
      </c>
      <c r="H1180" s="9">
        <v>150</v>
      </c>
      <c r="I1180" s="9">
        <v>1</v>
      </c>
      <c r="J1180" s="3" t="s">
        <v>2195</v>
      </c>
      <c r="K1180" s="13" t="s">
        <v>2322</v>
      </c>
      <c r="L1180" s="9">
        <v>2022</v>
      </c>
      <c r="M1180" s="437" t="s">
        <v>2363</v>
      </c>
      <c r="N1180" s="84">
        <v>9788184511192</v>
      </c>
      <c r="O1180" s="45">
        <v>49059910</v>
      </c>
      <c r="P1180" s="375">
        <v>0.12</v>
      </c>
      <c r="Q1180" s="460">
        <v>185</v>
      </c>
      <c r="R1180" s="213">
        <v>2.6428571428571428</v>
      </c>
      <c r="S1180" s="444"/>
      <c r="T1180"/>
      <c r="U1180"/>
    </row>
    <row r="1181" spans="1:21" s="5" customFormat="1" ht="15" x14ac:dyDescent="0.25">
      <c r="A1181" s="17"/>
      <c r="B1181" s="13">
        <v>51</v>
      </c>
      <c r="C1181" s="11" t="s">
        <v>1839</v>
      </c>
      <c r="D1181" s="3" t="s">
        <v>1840</v>
      </c>
      <c r="E1181" s="13" t="s">
        <v>1740</v>
      </c>
      <c r="F1181" s="264" t="s">
        <v>594</v>
      </c>
      <c r="G1181" s="382" t="s">
        <v>1268</v>
      </c>
      <c r="H1181" s="9">
        <v>150</v>
      </c>
      <c r="I1181" s="9">
        <v>1</v>
      </c>
      <c r="J1181" s="3" t="s">
        <v>2195</v>
      </c>
      <c r="K1181" s="13" t="s">
        <v>2322</v>
      </c>
      <c r="L1181" s="9">
        <v>2022</v>
      </c>
      <c r="M1181" s="437" t="s">
        <v>2345</v>
      </c>
      <c r="N1181" s="84">
        <v>9788184516364</v>
      </c>
      <c r="O1181" s="45">
        <v>49059910</v>
      </c>
      <c r="P1181" s="375">
        <v>0.12</v>
      </c>
      <c r="Q1181" s="460">
        <v>185</v>
      </c>
      <c r="R1181" s="213">
        <v>2.6428571428571428</v>
      </c>
      <c r="S1181" s="444"/>
      <c r="T1181"/>
      <c r="U1181"/>
    </row>
    <row r="1182" spans="1:21" s="5" customFormat="1" ht="15" x14ac:dyDescent="0.25">
      <c r="A1182" s="17"/>
      <c r="B1182" s="13">
        <v>52</v>
      </c>
      <c r="C1182" s="11" t="s">
        <v>1841</v>
      </c>
      <c r="D1182" s="3" t="s">
        <v>1842</v>
      </c>
      <c r="E1182" s="13" t="s">
        <v>1740</v>
      </c>
      <c r="F1182" s="264" t="s">
        <v>594</v>
      </c>
      <c r="G1182" s="382" t="s">
        <v>1268</v>
      </c>
      <c r="H1182" s="9">
        <v>150</v>
      </c>
      <c r="I1182" s="9">
        <v>1</v>
      </c>
      <c r="J1182" s="3" t="s">
        <v>2195</v>
      </c>
      <c r="K1182" s="13" t="s">
        <v>2322</v>
      </c>
      <c r="L1182" s="9">
        <v>2022</v>
      </c>
      <c r="M1182" s="437" t="s">
        <v>2345</v>
      </c>
      <c r="N1182" s="84">
        <v>9788184516371</v>
      </c>
      <c r="O1182" s="45">
        <v>49059910</v>
      </c>
      <c r="P1182" s="375">
        <v>0.12</v>
      </c>
      <c r="Q1182" s="460">
        <v>185</v>
      </c>
      <c r="R1182" s="213">
        <v>2.6428571428571428</v>
      </c>
      <c r="S1182" s="444"/>
      <c r="T1182"/>
      <c r="U1182"/>
    </row>
    <row r="1183" spans="1:21" s="5" customFormat="1" ht="15" x14ac:dyDescent="0.25">
      <c r="A1183" s="17"/>
      <c r="B1183" s="13">
        <v>53</v>
      </c>
      <c r="C1183" s="11" t="s">
        <v>1843</v>
      </c>
      <c r="D1183" s="3" t="s">
        <v>1844</v>
      </c>
      <c r="E1183" s="13" t="s">
        <v>1740</v>
      </c>
      <c r="F1183" s="264" t="s">
        <v>594</v>
      </c>
      <c r="G1183" s="382" t="s">
        <v>1268</v>
      </c>
      <c r="H1183" s="9">
        <v>150</v>
      </c>
      <c r="I1183" s="9">
        <v>1</v>
      </c>
      <c r="J1183" s="3" t="s">
        <v>2195</v>
      </c>
      <c r="K1183" s="13" t="s">
        <v>2322</v>
      </c>
      <c r="L1183" s="9">
        <v>2022</v>
      </c>
      <c r="M1183" s="437" t="s">
        <v>2345</v>
      </c>
      <c r="N1183" s="84">
        <v>9788184516388</v>
      </c>
      <c r="O1183" s="45">
        <v>49059910</v>
      </c>
      <c r="P1183" s="375">
        <v>0.12</v>
      </c>
      <c r="Q1183" s="460">
        <v>185</v>
      </c>
      <c r="R1183" s="213">
        <v>2.6428571428571428</v>
      </c>
      <c r="S1183" s="444"/>
      <c r="T1183"/>
      <c r="U1183"/>
    </row>
    <row r="1184" spans="1:21" s="5" customFormat="1" ht="15" x14ac:dyDescent="0.25">
      <c r="A1184" s="17"/>
      <c r="B1184" s="13">
        <v>54</v>
      </c>
      <c r="C1184" s="11" t="s">
        <v>1845</v>
      </c>
      <c r="D1184" s="3" t="s">
        <v>1846</v>
      </c>
      <c r="E1184" s="13" t="s">
        <v>1740</v>
      </c>
      <c r="F1184" s="264" t="s">
        <v>594</v>
      </c>
      <c r="G1184" s="382" t="s">
        <v>1268</v>
      </c>
      <c r="H1184" s="9">
        <v>150</v>
      </c>
      <c r="I1184" s="9">
        <v>1</v>
      </c>
      <c r="J1184" s="3" t="s">
        <v>2195</v>
      </c>
      <c r="K1184" s="13" t="s">
        <v>2322</v>
      </c>
      <c r="L1184" s="9">
        <v>2022</v>
      </c>
      <c r="M1184" s="437" t="s">
        <v>2345</v>
      </c>
      <c r="N1184" s="84">
        <v>9788184516395</v>
      </c>
      <c r="O1184" s="45">
        <v>49059910</v>
      </c>
      <c r="P1184" s="375">
        <v>0.12</v>
      </c>
      <c r="Q1184" s="460">
        <v>185</v>
      </c>
      <c r="R1184" s="213">
        <v>2.6428571428571428</v>
      </c>
      <c r="S1184" s="444"/>
      <c r="T1184"/>
      <c r="U1184"/>
    </row>
    <row r="1185" spans="1:21" s="5" customFormat="1" ht="15" x14ac:dyDescent="0.25">
      <c r="A1185" s="17"/>
      <c r="B1185" s="13">
        <v>55</v>
      </c>
      <c r="C1185" s="11" t="s">
        <v>1847</v>
      </c>
      <c r="D1185" s="3" t="s">
        <v>1848</v>
      </c>
      <c r="E1185" s="13" t="s">
        <v>1740</v>
      </c>
      <c r="F1185" s="264" t="s">
        <v>594</v>
      </c>
      <c r="G1185" s="382" t="s">
        <v>1268</v>
      </c>
      <c r="H1185" s="9">
        <v>150</v>
      </c>
      <c r="I1185" s="9">
        <v>1</v>
      </c>
      <c r="J1185" s="3" t="s">
        <v>2195</v>
      </c>
      <c r="K1185" s="13" t="s">
        <v>2322</v>
      </c>
      <c r="L1185" s="9">
        <v>2022</v>
      </c>
      <c r="M1185" s="437" t="s">
        <v>2345</v>
      </c>
      <c r="N1185" s="84">
        <v>9788184516401</v>
      </c>
      <c r="O1185" s="45">
        <v>49059910</v>
      </c>
      <c r="P1185" s="375">
        <v>0.12</v>
      </c>
      <c r="Q1185" s="460">
        <v>185</v>
      </c>
      <c r="R1185" s="213">
        <v>2.6428571428571428</v>
      </c>
      <c r="S1185" s="444"/>
      <c r="T1185"/>
      <c r="U1185"/>
    </row>
    <row r="1186" spans="1:21" s="5" customFormat="1" ht="15" x14ac:dyDescent="0.25">
      <c r="A1186" s="17"/>
      <c r="B1186" s="13">
        <v>56</v>
      </c>
      <c r="C1186" s="11" t="s">
        <v>1849</v>
      </c>
      <c r="D1186" s="3" t="s">
        <v>1850</v>
      </c>
      <c r="E1186" s="13" t="s">
        <v>1740</v>
      </c>
      <c r="F1186" s="264" t="s">
        <v>594</v>
      </c>
      <c r="G1186" s="382" t="s">
        <v>1268</v>
      </c>
      <c r="H1186" s="9">
        <v>150</v>
      </c>
      <c r="I1186" s="9">
        <v>1</v>
      </c>
      <c r="J1186" s="3" t="s">
        <v>2195</v>
      </c>
      <c r="K1186" s="13" t="s">
        <v>2322</v>
      </c>
      <c r="L1186" s="9">
        <v>2022</v>
      </c>
      <c r="M1186" s="437" t="s">
        <v>2345</v>
      </c>
      <c r="N1186" s="84">
        <v>9788184516418</v>
      </c>
      <c r="O1186" s="45">
        <v>49059910</v>
      </c>
      <c r="P1186" s="375">
        <v>0.12</v>
      </c>
      <c r="Q1186" s="460">
        <v>185</v>
      </c>
      <c r="R1186" s="213">
        <v>2.6428571428571428</v>
      </c>
      <c r="S1186" s="444"/>
      <c r="T1186"/>
      <c r="U1186"/>
    </row>
    <row r="1187" spans="1:21" s="5" customFormat="1" ht="15" x14ac:dyDescent="0.25">
      <c r="A1187" s="17"/>
      <c r="B1187" s="13">
        <v>57</v>
      </c>
      <c r="C1187" s="11" t="s">
        <v>1851</v>
      </c>
      <c r="D1187" s="3" t="s">
        <v>1852</v>
      </c>
      <c r="E1187" s="13" t="s">
        <v>1740</v>
      </c>
      <c r="F1187" s="264" t="s">
        <v>594</v>
      </c>
      <c r="G1187" s="382" t="s">
        <v>1268</v>
      </c>
      <c r="H1187" s="9">
        <v>150</v>
      </c>
      <c r="I1187" s="9">
        <v>1</v>
      </c>
      <c r="J1187" s="3" t="s">
        <v>2195</v>
      </c>
      <c r="K1187" s="13" t="s">
        <v>2224</v>
      </c>
      <c r="L1187" s="9"/>
      <c r="M1187" s="437" t="s">
        <v>2363</v>
      </c>
      <c r="N1187" s="12">
        <v>9788184513639</v>
      </c>
      <c r="O1187" s="45">
        <v>49059910</v>
      </c>
      <c r="P1187" s="375">
        <v>0.12</v>
      </c>
      <c r="Q1187" s="460">
        <v>185</v>
      </c>
      <c r="R1187" s="213">
        <v>2.6428571428571428</v>
      </c>
      <c r="S1187" s="444"/>
      <c r="T1187"/>
      <c r="U1187"/>
    </row>
    <row r="1188" spans="1:21" s="5" customFormat="1" ht="15" x14ac:dyDescent="0.25">
      <c r="A1188" s="17"/>
      <c r="B1188" s="13">
        <v>58</v>
      </c>
      <c r="C1188" s="11" t="s">
        <v>1853</v>
      </c>
      <c r="D1188" s="3" t="s">
        <v>1854</v>
      </c>
      <c r="E1188" s="13" t="s">
        <v>1740</v>
      </c>
      <c r="F1188" s="264" t="s">
        <v>594</v>
      </c>
      <c r="G1188" s="382" t="s">
        <v>1268</v>
      </c>
      <c r="H1188" s="9">
        <v>150</v>
      </c>
      <c r="I1188" s="9">
        <v>1</v>
      </c>
      <c r="J1188" s="3" t="s">
        <v>2195</v>
      </c>
      <c r="K1188" s="13" t="s">
        <v>2224</v>
      </c>
      <c r="L1188" s="9"/>
      <c r="M1188" s="437" t="s">
        <v>2363</v>
      </c>
      <c r="N1188" s="12">
        <v>9788184513646</v>
      </c>
      <c r="O1188" s="45">
        <v>49059910</v>
      </c>
      <c r="P1188" s="375">
        <v>0.12</v>
      </c>
      <c r="Q1188" s="460">
        <v>185</v>
      </c>
      <c r="R1188" s="213">
        <v>2.6428571428571428</v>
      </c>
      <c r="S1188" s="444"/>
      <c r="T1188"/>
      <c r="U1188"/>
    </row>
    <row r="1189" spans="1:21" s="5" customFormat="1" ht="15" x14ac:dyDescent="0.25">
      <c r="A1189" s="17"/>
      <c r="B1189" s="13">
        <v>59</v>
      </c>
      <c r="C1189" s="11" t="s">
        <v>1855</v>
      </c>
      <c r="D1189" s="3" t="s">
        <v>1856</v>
      </c>
      <c r="E1189" s="13" t="s">
        <v>1740</v>
      </c>
      <c r="F1189" s="264" t="s">
        <v>594</v>
      </c>
      <c r="G1189" s="382" t="s">
        <v>1268</v>
      </c>
      <c r="H1189" s="9">
        <v>150</v>
      </c>
      <c r="I1189" s="9">
        <v>1</v>
      </c>
      <c r="J1189" s="3" t="s">
        <v>2195</v>
      </c>
      <c r="K1189" s="13" t="s">
        <v>2322</v>
      </c>
      <c r="L1189" s="9">
        <v>2022</v>
      </c>
      <c r="M1189" s="437" t="s">
        <v>2345</v>
      </c>
      <c r="N1189" s="12">
        <v>9788184513523</v>
      </c>
      <c r="O1189" s="45">
        <v>49059910</v>
      </c>
      <c r="P1189" s="375">
        <v>0.12</v>
      </c>
      <c r="Q1189" s="460">
        <v>185</v>
      </c>
      <c r="R1189" s="213">
        <v>2.6428571428571428</v>
      </c>
      <c r="S1189" s="444"/>
      <c r="T1189"/>
      <c r="U1189"/>
    </row>
    <row r="1190" spans="1:21" s="5" customFormat="1" ht="15" x14ac:dyDescent="0.25">
      <c r="A1190" s="17"/>
      <c r="B1190" s="13">
        <v>60</v>
      </c>
      <c r="C1190" s="11" t="s">
        <v>1857</v>
      </c>
      <c r="D1190" s="3" t="s">
        <v>1858</v>
      </c>
      <c r="E1190" s="13" t="s">
        <v>1740</v>
      </c>
      <c r="F1190" s="264" t="s">
        <v>594</v>
      </c>
      <c r="G1190" s="382" t="s">
        <v>1268</v>
      </c>
      <c r="H1190" s="9">
        <v>150</v>
      </c>
      <c r="I1190" s="9">
        <v>1</v>
      </c>
      <c r="J1190" s="3" t="s">
        <v>2195</v>
      </c>
      <c r="K1190" s="13" t="s">
        <v>2322</v>
      </c>
      <c r="L1190" s="9">
        <v>2022</v>
      </c>
      <c r="M1190" s="437" t="s">
        <v>2345</v>
      </c>
      <c r="N1190" s="84">
        <v>9788184511215</v>
      </c>
      <c r="O1190" s="45">
        <v>49059910</v>
      </c>
      <c r="P1190" s="375">
        <v>0.12</v>
      </c>
      <c r="Q1190" s="460">
        <v>185</v>
      </c>
      <c r="R1190" s="213">
        <v>2.6428571428571428</v>
      </c>
      <c r="S1190" s="444"/>
      <c r="T1190"/>
      <c r="U1190"/>
    </row>
    <row r="1191" spans="1:21" s="5" customFormat="1" ht="15" x14ac:dyDescent="0.25">
      <c r="A1191" s="17"/>
      <c r="B1191" s="13">
        <v>61</v>
      </c>
      <c r="C1191" s="11" t="s">
        <v>1859</v>
      </c>
      <c r="D1191" s="3" t="s">
        <v>1860</v>
      </c>
      <c r="E1191" s="13" t="s">
        <v>1740</v>
      </c>
      <c r="F1191" s="264" t="s">
        <v>594</v>
      </c>
      <c r="G1191" s="382" t="s">
        <v>1268</v>
      </c>
      <c r="H1191" s="9">
        <v>150</v>
      </c>
      <c r="I1191" s="9">
        <v>1</v>
      </c>
      <c r="J1191" s="3" t="s">
        <v>2195</v>
      </c>
      <c r="K1191" s="13" t="s">
        <v>2322</v>
      </c>
      <c r="L1191" s="9">
        <v>2022</v>
      </c>
      <c r="M1191" s="437" t="s">
        <v>2345</v>
      </c>
      <c r="N1191" s="12">
        <v>9788184511529</v>
      </c>
      <c r="O1191" s="45">
        <v>49059910</v>
      </c>
      <c r="P1191" s="375">
        <v>0.12</v>
      </c>
      <c r="Q1191" s="460">
        <v>185</v>
      </c>
      <c r="R1191" s="213">
        <v>2.6428571428571428</v>
      </c>
      <c r="S1191" s="444"/>
      <c r="T1191"/>
      <c r="U1191"/>
    </row>
    <row r="1192" spans="1:21" s="5" customFormat="1" ht="15" x14ac:dyDescent="0.25">
      <c r="A1192" s="17"/>
      <c r="B1192" s="13">
        <v>62</v>
      </c>
      <c r="C1192" s="3" t="s">
        <v>1861</v>
      </c>
      <c r="D1192" s="3" t="s">
        <v>1862</v>
      </c>
      <c r="E1192" s="13" t="s">
        <v>1740</v>
      </c>
      <c r="F1192" s="264" t="s">
        <v>594</v>
      </c>
      <c r="G1192" s="382" t="s">
        <v>1268</v>
      </c>
      <c r="H1192" s="9">
        <v>150</v>
      </c>
      <c r="I1192" s="9">
        <v>1</v>
      </c>
      <c r="J1192" s="3" t="s">
        <v>2196</v>
      </c>
      <c r="K1192" s="13" t="s">
        <v>2322</v>
      </c>
      <c r="L1192" s="9">
        <v>2022</v>
      </c>
      <c r="M1192" s="437" t="s">
        <v>2345</v>
      </c>
      <c r="N1192" s="14">
        <v>9789350894040</v>
      </c>
      <c r="O1192" s="45">
        <v>49059910</v>
      </c>
      <c r="P1192" s="375">
        <v>0.12</v>
      </c>
      <c r="Q1192" s="460">
        <v>185</v>
      </c>
      <c r="R1192" s="213">
        <v>2.6428571428571428</v>
      </c>
      <c r="S1192" s="444"/>
      <c r="T1192"/>
      <c r="U1192"/>
    </row>
    <row r="1193" spans="1:21" s="5" customFormat="1" ht="15" x14ac:dyDescent="0.25">
      <c r="A1193" s="17"/>
      <c r="B1193" s="13">
        <v>63</v>
      </c>
      <c r="C1193" s="3" t="s">
        <v>1863</v>
      </c>
      <c r="D1193" s="3" t="s">
        <v>1864</v>
      </c>
      <c r="E1193" s="13" t="s">
        <v>1740</v>
      </c>
      <c r="F1193" s="264" t="s">
        <v>594</v>
      </c>
      <c r="G1193" s="382" t="s">
        <v>1268</v>
      </c>
      <c r="H1193" s="9">
        <v>150</v>
      </c>
      <c r="I1193" s="9">
        <v>1</v>
      </c>
      <c r="J1193" s="3" t="s">
        <v>2195</v>
      </c>
      <c r="K1193" s="13" t="s">
        <v>2322</v>
      </c>
      <c r="L1193" s="9">
        <v>2022</v>
      </c>
      <c r="M1193" s="437" t="s">
        <v>2345</v>
      </c>
      <c r="N1193" s="14">
        <v>9788184519204</v>
      </c>
      <c r="O1193" s="45">
        <v>49059910</v>
      </c>
      <c r="P1193" s="375">
        <v>0.12</v>
      </c>
      <c r="Q1193" s="460">
        <v>185</v>
      </c>
      <c r="R1193" s="213">
        <v>2.6428571428571428</v>
      </c>
      <c r="S1193" s="444"/>
      <c r="T1193"/>
      <c r="U1193"/>
    </row>
    <row r="1194" spans="1:21" s="5" customFormat="1" ht="15" x14ac:dyDescent="0.25">
      <c r="A1194" s="17"/>
      <c r="B1194" s="13">
        <v>64</v>
      </c>
      <c r="C1194" s="3" t="s">
        <v>1865</v>
      </c>
      <c r="D1194" s="3" t="s">
        <v>1866</v>
      </c>
      <c r="E1194" s="13" t="s">
        <v>1740</v>
      </c>
      <c r="F1194" s="264" t="s">
        <v>594</v>
      </c>
      <c r="G1194" s="382" t="s">
        <v>1268</v>
      </c>
      <c r="H1194" s="9">
        <v>150</v>
      </c>
      <c r="I1194" s="9">
        <v>1</v>
      </c>
      <c r="J1194" s="3" t="s">
        <v>2195</v>
      </c>
      <c r="K1194" s="13" t="s">
        <v>2322</v>
      </c>
      <c r="L1194" s="9">
        <v>2022</v>
      </c>
      <c r="M1194" s="437" t="s">
        <v>2345</v>
      </c>
      <c r="N1194" s="14">
        <v>9788184519198</v>
      </c>
      <c r="O1194" s="45">
        <v>49059910</v>
      </c>
      <c r="P1194" s="375">
        <v>0.12</v>
      </c>
      <c r="Q1194" s="460">
        <v>185</v>
      </c>
      <c r="R1194" s="213">
        <v>2.6428571428571428</v>
      </c>
      <c r="S1194" s="444"/>
      <c r="T1194"/>
      <c r="U1194"/>
    </row>
    <row r="1195" spans="1:21" s="5" customFormat="1" ht="15" x14ac:dyDescent="0.25">
      <c r="A1195" s="17"/>
      <c r="B1195" s="13">
        <v>65</v>
      </c>
      <c r="C1195" s="3" t="s">
        <v>1867</v>
      </c>
      <c r="D1195" s="3" t="s">
        <v>1868</v>
      </c>
      <c r="E1195" s="13" t="s">
        <v>1740</v>
      </c>
      <c r="F1195" s="264" t="s">
        <v>594</v>
      </c>
      <c r="G1195" s="382" t="s">
        <v>1268</v>
      </c>
      <c r="H1195" s="9">
        <v>150</v>
      </c>
      <c r="I1195" s="9">
        <v>1</v>
      </c>
      <c r="J1195" s="3" t="s">
        <v>2195</v>
      </c>
      <c r="K1195" s="13" t="s">
        <v>2322</v>
      </c>
      <c r="L1195" s="9">
        <v>2022</v>
      </c>
      <c r="M1195" s="437" t="s">
        <v>2345</v>
      </c>
      <c r="N1195" s="14">
        <v>9788184519181</v>
      </c>
      <c r="O1195" s="45">
        <v>49059910</v>
      </c>
      <c r="P1195" s="375">
        <v>0.12</v>
      </c>
      <c r="Q1195" s="460">
        <v>185</v>
      </c>
      <c r="R1195" s="213">
        <v>2.6428571428571428</v>
      </c>
      <c r="S1195" s="444"/>
      <c r="T1195"/>
      <c r="U1195"/>
    </row>
    <row r="1196" spans="1:21" s="5" customFormat="1" ht="15" x14ac:dyDescent="0.25">
      <c r="A1196" s="17"/>
      <c r="B1196" s="13">
        <v>66</v>
      </c>
      <c r="C1196" s="3" t="s">
        <v>1869</v>
      </c>
      <c r="D1196" s="3" t="s">
        <v>1870</v>
      </c>
      <c r="E1196" s="13" t="s">
        <v>1740</v>
      </c>
      <c r="F1196" s="264" t="s">
        <v>594</v>
      </c>
      <c r="G1196" s="382" t="s">
        <v>1268</v>
      </c>
      <c r="H1196" s="9">
        <v>150</v>
      </c>
      <c r="I1196" s="9">
        <v>1</v>
      </c>
      <c r="J1196" s="3" t="s">
        <v>2195</v>
      </c>
      <c r="K1196" s="13" t="s">
        <v>2322</v>
      </c>
      <c r="L1196" s="9">
        <v>2022</v>
      </c>
      <c r="M1196" s="437" t="s">
        <v>2345</v>
      </c>
      <c r="N1196" s="14">
        <v>9788184519174</v>
      </c>
      <c r="O1196" s="45">
        <v>49059910</v>
      </c>
      <c r="P1196" s="375">
        <v>0.12</v>
      </c>
      <c r="Q1196" s="460">
        <v>185</v>
      </c>
      <c r="R1196" s="213">
        <v>2.6428571428571428</v>
      </c>
      <c r="S1196" s="444"/>
      <c r="T1196"/>
      <c r="U1196"/>
    </row>
    <row r="1197" spans="1:21" ht="14.25" customHeight="1" x14ac:dyDescent="0.25">
      <c r="A1197" s="118"/>
      <c r="B1197" s="13">
        <v>67</v>
      </c>
      <c r="C1197" s="11" t="s">
        <v>1871</v>
      </c>
      <c r="D1197" s="8" t="s">
        <v>1872</v>
      </c>
      <c r="E1197" s="8" t="s">
        <v>1295</v>
      </c>
      <c r="F1197" s="134" t="s">
        <v>594</v>
      </c>
      <c r="G1197" s="382" t="s">
        <v>1268</v>
      </c>
      <c r="H1197" s="9">
        <v>150</v>
      </c>
      <c r="I1197" s="9">
        <v>1</v>
      </c>
      <c r="J1197" s="3" t="s">
        <v>2195</v>
      </c>
      <c r="K1197" s="13" t="s">
        <v>2224</v>
      </c>
      <c r="L1197" s="9">
        <v>2022</v>
      </c>
      <c r="M1197" s="437" t="s">
        <v>1143</v>
      </c>
      <c r="N1197" s="14">
        <v>9789386671288</v>
      </c>
      <c r="O1197" s="45">
        <v>49059910</v>
      </c>
      <c r="P1197" s="375">
        <v>0.12</v>
      </c>
      <c r="Q1197" s="460">
        <v>185</v>
      </c>
      <c r="R1197" s="213">
        <v>2.6428571428571428</v>
      </c>
      <c r="S1197" s="444"/>
    </row>
    <row r="1198" spans="1:21" ht="14.25" customHeight="1" x14ac:dyDescent="0.25">
      <c r="A1198" s="118"/>
      <c r="B1198" s="13">
        <v>68</v>
      </c>
      <c r="C1198" s="11" t="s">
        <v>1873</v>
      </c>
      <c r="D1198" s="8" t="s">
        <v>1874</v>
      </c>
      <c r="E1198" s="8" t="s">
        <v>1295</v>
      </c>
      <c r="F1198" s="134" t="s">
        <v>594</v>
      </c>
      <c r="G1198" s="382" t="s">
        <v>1268</v>
      </c>
      <c r="H1198" s="9">
        <v>150</v>
      </c>
      <c r="I1198" s="9">
        <v>1</v>
      </c>
      <c r="J1198" s="3" t="s">
        <v>2195</v>
      </c>
      <c r="K1198" s="13" t="s">
        <v>2224</v>
      </c>
      <c r="L1198" s="9">
        <v>2022</v>
      </c>
      <c r="M1198" s="437" t="s">
        <v>1143</v>
      </c>
      <c r="N1198" s="14">
        <v>9789386671295</v>
      </c>
      <c r="O1198" s="45">
        <v>49059910</v>
      </c>
      <c r="P1198" s="375">
        <v>0.12</v>
      </c>
      <c r="Q1198" s="460">
        <v>185</v>
      </c>
      <c r="R1198" s="213">
        <v>2.6428571428571428</v>
      </c>
      <c r="S1198" s="444"/>
    </row>
    <row r="1199" spans="1:21" ht="14.25" customHeight="1" x14ac:dyDescent="0.25">
      <c r="A1199" s="118"/>
      <c r="B1199" s="13">
        <v>69</v>
      </c>
      <c r="C1199" s="11" t="s">
        <v>1875</v>
      </c>
      <c r="D1199" s="8" t="s">
        <v>1876</v>
      </c>
      <c r="E1199" s="8" t="s">
        <v>1295</v>
      </c>
      <c r="F1199" s="134" t="s">
        <v>594</v>
      </c>
      <c r="G1199" s="382" t="s">
        <v>1268</v>
      </c>
      <c r="H1199" s="9">
        <v>150</v>
      </c>
      <c r="I1199" s="9">
        <v>1</v>
      </c>
      <c r="J1199" s="3" t="s">
        <v>2195</v>
      </c>
      <c r="K1199" s="13" t="s">
        <v>2224</v>
      </c>
      <c r="L1199" s="9">
        <v>2022</v>
      </c>
      <c r="M1199" s="437" t="s">
        <v>1143</v>
      </c>
      <c r="N1199" s="14">
        <v>9789386671301</v>
      </c>
      <c r="O1199" s="45">
        <v>49059910</v>
      </c>
      <c r="P1199" s="375">
        <v>0.12</v>
      </c>
      <c r="Q1199" s="460">
        <v>185</v>
      </c>
      <c r="R1199" s="213">
        <v>2.6428571428571428</v>
      </c>
      <c r="S1199" s="444"/>
    </row>
    <row r="1200" spans="1:21" ht="14.25" customHeight="1" x14ac:dyDescent="0.25">
      <c r="A1200" s="118"/>
      <c r="B1200" s="13">
        <v>70</v>
      </c>
      <c r="C1200" s="11" t="s">
        <v>1877</v>
      </c>
      <c r="D1200" s="8" t="s">
        <v>1878</v>
      </c>
      <c r="E1200" s="8" t="s">
        <v>1879</v>
      </c>
      <c r="F1200" s="134" t="s">
        <v>594</v>
      </c>
      <c r="G1200" s="382" t="s">
        <v>1268</v>
      </c>
      <c r="H1200" s="9">
        <v>150</v>
      </c>
      <c r="I1200" s="9">
        <v>1</v>
      </c>
      <c r="J1200" s="3" t="s">
        <v>2195</v>
      </c>
      <c r="K1200" s="13" t="s">
        <v>2224</v>
      </c>
      <c r="L1200" s="9">
        <v>2022</v>
      </c>
      <c r="M1200" s="437" t="s">
        <v>2504</v>
      </c>
      <c r="N1200" s="14">
        <v>9789386671059</v>
      </c>
      <c r="O1200" s="45">
        <v>49059910</v>
      </c>
      <c r="P1200" s="375">
        <v>0.12</v>
      </c>
      <c r="Q1200" s="460">
        <v>185</v>
      </c>
      <c r="R1200" s="213">
        <v>2.6428571428571428</v>
      </c>
      <c r="S1200" s="444"/>
    </row>
    <row r="1201" spans="1:21" ht="14.25" customHeight="1" x14ac:dyDescent="0.25">
      <c r="A1201" s="118"/>
      <c r="B1201" s="13">
        <v>71</v>
      </c>
      <c r="C1201" s="11" t="s">
        <v>1880</v>
      </c>
      <c r="D1201" s="8" t="s">
        <v>1881</v>
      </c>
      <c r="E1201" s="8" t="s">
        <v>1879</v>
      </c>
      <c r="F1201" s="134" t="s">
        <v>594</v>
      </c>
      <c r="G1201" s="382" t="s">
        <v>1268</v>
      </c>
      <c r="H1201" s="9">
        <v>150</v>
      </c>
      <c r="I1201" s="9">
        <v>1</v>
      </c>
      <c r="J1201" s="3" t="s">
        <v>2195</v>
      </c>
      <c r="K1201" s="13" t="s">
        <v>2237</v>
      </c>
      <c r="L1201" s="9">
        <v>2022</v>
      </c>
      <c r="M1201" s="437" t="s">
        <v>2504</v>
      </c>
      <c r="N1201" s="14">
        <v>9789386671066</v>
      </c>
      <c r="O1201" s="45">
        <v>49059910</v>
      </c>
      <c r="P1201" s="375">
        <v>0.12</v>
      </c>
      <c r="Q1201" s="460">
        <v>185</v>
      </c>
      <c r="R1201" s="213">
        <v>2.6428571428571428</v>
      </c>
      <c r="S1201" s="444"/>
    </row>
    <row r="1202" spans="1:21" ht="14.25" customHeight="1" x14ac:dyDescent="0.25">
      <c r="A1202" s="118"/>
      <c r="B1202" s="13">
        <v>72</v>
      </c>
      <c r="C1202" s="11" t="s">
        <v>1882</v>
      </c>
      <c r="D1202" s="8" t="s">
        <v>1883</v>
      </c>
      <c r="E1202" s="8" t="s">
        <v>1879</v>
      </c>
      <c r="F1202" s="134" t="s">
        <v>594</v>
      </c>
      <c r="G1202" s="382" t="s">
        <v>1268</v>
      </c>
      <c r="H1202" s="9">
        <v>150</v>
      </c>
      <c r="I1202" s="9">
        <v>1</v>
      </c>
      <c r="J1202" s="3" t="s">
        <v>2195</v>
      </c>
      <c r="K1202" s="13" t="s">
        <v>2224</v>
      </c>
      <c r="L1202" s="9">
        <v>2022</v>
      </c>
      <c r="M1202" s="437" t="s">
        <v>2504</v>
      </c>
      <c r="N1202" s="14">
        <v>9789386671073</v>
      </c>
      <c r="O1202" s="45">
        <v>49059910</v>
      </c>
      <c r="P1202" s="375">
        <v>0.12</v>
      </c>
      <c r="Q1202" s="460">
        <v>185</v>
      </c>
      <c r="R1202" s="213">
        <v>2.6428571428571428</v>
      </c>
      <c r="S1202" s="444"/>
    </row>
    <row r="1203" spans="1:21" ht="15" x14ac:dyDescent="0.25">
      <c r="A1203" s="5"/>
      <c r="B1203" s="13">
        <v>73</v>
      </c>
      <c r="C1203" s="11" t="s">
        <v>2062</v>
      </c>
      <c r="D1203" s="221" t="s">
        <v>2063</v>
      </c>
      <c r="E1203" s="3" t="s">
        <v>2064</v>
      </c>
      <c r="F1203" s="134" t="s">
        <v>594</v>
      </c>
      <c r="G1203" s="3" t="s">
        <v>1268</v>
      </c>
      <c r="H1203" s="172">
        <v>10</v>
      </c>
      <c r="I1203" s="36">
        <v>12</v>
      </c>
      <c r="J1203" s="3" t="s">
        <v>2196</v>
      </c>
      <c r="K1203" s="13" t="s">
        <v>2301</v>
      </c>
      <c r="L1203" s="9">
        <v>2022</v>
      </c>
      <c r="M1203" s="437" t="s">
        <v>2363</v>
      </c>
      <c r="N1203" s="14">
        <v>9789350896235</v>
      </c>
      <c r="O1203" s="45">
        <v>49059910</v>
      </c>
      <c r="P1203" s="375">
        <v>0.12</v>
      </c>
      <c r="Q1203" s="460">
        <v>1850</v>
      </c>
      <c r="R1203" s="213">
        <v>2.6428571428571428</v>
      </c>
      <c r="S1203" s="444"/>
    </row>
    <row r="1204" spans="1:21" ht="60.75" x14ac:dyDescent="0.25">
      <c r="B1204" s="13">
        <v>74</v>
      </c>
      <c r="C1204" s="199" t="s">
        <v>2122</v>
      </c>
      <c r="D1204" s="3" t="s">
        <v>1646</v>
      </c>
      <c r="E1204" s="3" t="s">
        <v>1170</v>
      </c>
      <c r="F1204" s="205" t="s">
        <v>594</v>
      </c>
      <c r="G1204" s="3" t="s">
        <v>1268</v>
      </c>
      <c r="H1204" s="178">
        <v>15</v>
      </c>
      <c r="I1204" s="9">
        <v>10</v>
      </c>
      <c r="J1204" s="3" t="s">
        <v>1649</v>
      </c>
      <c r="K1204" s="13" t="s">
        <v>2214</v>
      </c>
      <c r="L1204" s="9">
        <v>2022</v>
      </c>
      <c r="M1204" s="437" t="s">
        <v>1142</v>
      </c>
      <c r="N1204" s="14">
        <v>9789389281217</v>
      </c>
      <c r="O1204" s="45">
        <v>49059910</v>
      </c>
      <c r="P1204" s="376">
        <v>0.12</v>
      </c>
      <c r="Q1204" s="460">
        <v>1850</v>
      </c>
      <c r="R1204" s="109">
        <v>26.428571428571427</v>
      </c>
      <c r="S1204" s="444"/>
    </row>
    <row r="1205" spans="1:21" ht="48.75" x14ac:dyDescent="0.25">
      <c r="B1205" s="13">
        <v>75</v>
      </c>
      <c r="C1205" s="199" t="s">
        <v>2123</v>
      </c>
      <c r="D1205" s="3" t="s">
        <v>1647</v>
      </c>
      <c r="E1205" s="3" t="s">
        <v>1170</v>
      </c>
      <c r="F1205" s="205" t="s">
        <v>594</v>
      </c>
      <c r="G1205" s="3" t="s">
        <v>1268</v>
      </c>
      <c r="H1205" s="178">
        <v>15</v>
      </c>
      <c r="I1205" s="9">
        <v>10</v>
      </c>
      <c r="J1205" s="3" t="s">
        <v>1649</v>
      </c>
      <c r="K1205" s="13" t="s">
        <v>2214</v>
      </c>
      <c r="L1205" s="9">
        <v>2022</v>
      </c>
      <c r="M1205" s="437" t="s">
        <v>1142</v>
      </c>
      <c r="N1205" s="14">
        <v>9789388416979</v>
      </c>
      <c r="O1205" s="45">
        <v>49059910</v>
      </c>
      <c r="P1205" s="376">
        <v>0.12</v>
      </c>
      <c r="Q1205" s="460">
        <v>1850</v>
      </c>
      <c r="R1205" s="109">
        <v>26.428571428571427</v>
      </c>
      <c r="S1205" s="444"/>
    </row>
    <row r="1206" spans="1:21" ht="60.75" x14ac:dyDescent="0.25">
      <c r="B1206" s="13">
        <v>76</v>
      </c>
      <c r="C1206" s="199" t="s">
        <v>2124</v>
      </c>
      <c r="D1206" s="3" t="s">
        <v>2125</v>
      </c>
      <c r="E1206" s="3" t="s">
        <v>1170</v>
      </c>
      <c r="F1206" s="205" t="s">
        <v>594</v>
      </c>
      <c r="G1206" s="3" t="s">
        <v>1268</v>
      </c>
      <c r="H1206" s="178">
        <v>15</v>
      </c>
      <c r="I1206" s="9">
        <v>10</v>
      </c>
      <c r="J1206" s="3" t="s">
        <v>1649</v>
      </c>
      <c r="K1206" s="13" t="s">
        <v>2214</v>
      </c>
      <c r="L1206" s="9">
        <v>2022</v>
      </c>
      <c r="M1206" s="437" t="s">
        <v>1142</v>
      </c>
      <c r="N1206" s="14">
        <v>9789388416986</v>
      </c>
      <c r="O1206" s="45">
        <v>49059910</v>
      </c>
      <c r="P1206" s="376">
        <v>0.12</v>
      </c>
      <c r="Q1206" s="460">
        <v>1850</v>
      </c>
      <c r="R1206" s="109">
        <v>26.428571428571427</v>
      </c>
      <c r="S1206" s="444"/>
    </row>
    <row r="1207" spans="1:21" ht="48.75" x14ac:dyDescent="0.25">
      <c r="B1207" s="13">
        <v>77</v>
      </c>
      <c r="C1207" s="199" t="s">
        <v>2126</v>
      </c>
      <c r="D1207" s="3" t="s">
        <v>1650</v>
      </c>
      <c r="E1207" s="3" t="s">
        <v>1170</v>
      </c>
      <c r="F1207" s="205" t="s">
        <v>594</v>
      </c>
      <c r="G1207" s="3" t="s">
        <v>1268</v>
      </c>
      <c r="H1207" s="178">
        <v>15</v>
      </c>
      <c r="I1207" s="9">
        <v>10</v>
      </c>
      <c r="J1207" s="3" t="s">
        <v>1649</v>
      </c>
      <c r="K1207" s="13" t="s">
        <v>2214</v>
      </c>
      <c r="L1207" s="9">
        <v>2022</v>
      </c>
      <c r="M1207" s="437" t="s">
        <v>1142</v>
      </c>
      <c r="N1207" s="14">
        <v>9788194136804</v>
      </c>
      <c r="O1207" s="45">
        <v>49059910</v>
      </c>
      <c r="P1207" s="376">
        <v>0.12</v>
      </c>
      <c r="Q1207" s="460">
        <v>1850</v>
      </c>
      <c r="R1207" s="109">
        <v>26.428571428571427</v>
      </c>
      <c r="S1207" s="444"/>
    </row>
    <row r="1208" spans="1:21" ht="60.75" x14ac:dyDescent="0.25">
      <c r="B1208" s="13">
        <v>78</v>
      </c>
      <c r="C1208" s="199" t="s">
        <v>2127</v>
      </c>
      <c r="D1208" s="3" t="s">
        <v>1648</v>
      </c>
      <c r="E1208" s="3" t="s">
        <v>1170</v>
      </c>
      <c r="F1208" s="205" t="s">
        <v>594</v>
      </c>
      <c r="G1208" s="3" t="s">
        <v>1268</v>
      </c>
      <c r="H1208" s="178">
        <v>15</v>
      </c>
      <c r="I1208" s="9">
        <v>10</v>
      </c>
      <c r="J1208" s="3" t="s">
        <v>1649</v>
      </c>
      <c r="K1208" s="13" t="s">
        <v>2214</v>
      </c>
      <c r="L1208" s="9">
        <v>2022</v>
      </c>
      <c r="M1208" s="437" t="s">
        <v>1142</v>
      </c>
      <c r="N1208" s="14">
        <v>9788194136811</v>
      </c>
      <c r="O1208" s="45">
        <v>49059910</v>
      </c>
      <c r="P1208" s="376">
        <v>0.12</v>
      </c>
      <c r="Q1208" s="460">
        <v>1850</v>
      </c>
      <c r="R1208" s="109">
        <v>26.428571428571427</v>
      </c>
      <c r="S1208" s="444"/>
    </row>
    <row r="1209" spans="1:21" ht="36.75" x14ac:dyDescent="0.25">
      <c r="B1209" s="13">
        <v>79</v>
      </c>
      <c r="C1209" s="199" t="s">
        <v>2129</v>
      </c>
      <c r="D1209" s="3" t="s">
        <v>2128</v>
      </c>
      <c r="E1209" s="3" t="s">
        <v>1170</v>
      </c>
      <c r="F1209" s="205" t="s">
        <v>594</v>
      </c>
      <c r="G1209" s="3" t="s">
        <v>1268</v>
      </c>
      <c r="H1209" s="178">
        <v>15</v>
      </c>
      <c r="I1209" s="9">
        <v>10</v>
      </c>
      <c r="J1209" s="3" t="s">
        <v>1649</v>
      </c>
      <c r="K1209" s="13" t="s">
        <v>2214</v>
      </c>
      <c r="L1209" s="9">
        <v>2022</v>
      </c>
      <c r="M1209" s="437" t="s">
        <v>2345</v>
      </c>
      <c r="N1209" s="14">
        <v>9788194136828</v>
      </c>
      <c r="O1209" s="45">
        <v>49059910</v>
      </c>
      <c r="P1209" s="376">
        <v>0.12</v>
      </c>
      <c r="Q1209" s="460">
        <v>1850</v>
      </c>
      <c r="R1209" s="109">
        <v>26.428571428571427</v>
      </c>
      <c r="S1209" s="444"/>
    </row>
    <row r="1210" spans="1:21" s="5" customFormat="1" ht="15" customHeight="1" x14ac:dyDescent="0.25">
      <c r="B1210" s="7" t="s">
        <v>1884</v>
      </c>
      <c r="C1210" s="10"/>
      <c r="E1210" s="22"/>
      <c r="F1210" s="10"/>
      <c r="G1210" s="8"/>
      <c r="H1210" s="9"/>
      <c r="I1210" s="9"/>
      <c r="J1210" s="65"/>
      <c r="K1210" s="13"/>
      <c r="L1210" s="9"/>
      <c r="M1210" s="35"/>
      <c r="N1210" s="15"/>
      <c r="O1210" s="7"/>
      <c r="P1210" s="358"/>
      <c r="Q1210" s="188"/>
      <c r="R1210" s="213"/>
      <c r="S1210" s="444"/>
      <c r="T1210"/>
      <c r="U1210"/>
    </row>
    <row r="1211" spans="1:21" s="5" customFormat="1" ht="111" customHeight="1" x14ac:dyDescent="0.25">
      <c r="A1211" s="3"/>
      <c r="B1211" s="13">
        <v>1</v>
      </c>
      <c r="C1211" s="11" t="s">
        <v>1885</v>
      </c>
      <c r="D1211" s="3" t="s">
        <v>1886</v>
      </c>
      <c r="E1211" s="13" t="s">
        <v>1740</v>
      </c>
      <c r="F1211" s="264" t="s">
        <v>594</v>
      </c>
      <c r="G1211" s="382" t="s">
        <v>1268</v>
      </c>
      <c r="H1211" s="9">
        <v>150</v>
      </c>
      <c r="I1211" s="9">
        <v>1</v>
      </c>
      <c r="J1211" s="3" t="s">
        <v>2195</v>
      </c>
      <c r="K1211" s="13" t="s">
        <v>2224</v>
      </c>
      <c r="L1211" s="9">
        <v>2022</v>
      </c>
      <c r="M1211" s="437" t="s">
        <v>2499</v>
      </c>
      <c r="N1211" s="12">
        <v>9781730131790</v>
      </c>
      <c r="O1211" s="45">
        <v>49059910</v>
      </c>
      <c r="P1211" s="375">
        <v>0.12</v>
      </c>
      <c r="Q1211" s="460">
        <v>185</v>
      </c>
      <c r="R1211" s="213">
        <v>2.6428571428571428</v>
      </c>
      <c r="S1211" s="444"/>
      <c r="T1211"/>
      <c r="U1211"/>
    </row>
    <row r="1212" spans="1:21" ht="20.25" customHeight="1" x14ac:dyDescent="0.25">
      <c r="B1212" s="7" t="s">
        <v>1887</v>
      </c>
      <c r="C1212" s="5"/>
      <c r="D1212" s="5"/>
      <c r="E1212" s="5"/>
      <c r="F1212" s="5"/>
      <c r="G1212" s="3"/>
      <c r="H1212" s="36"/>
      <c r="I1212" s="36"/>
      <c r="J1212" s="3"/>
      <c r="K1212" s="13"/>
      <c r="L1212" s="9"/>
      <c r="M1212" s="35"/>
      <c r="N1212" s="81"/>
      <c r="O1212" s="7"/>
      <c r="P1212" s="358"/>
      <c r="Q1212" s="188"/>
      <c r="R1212" s="213"/>
      <c r="S1212" s="444"/>
    </row>
    <row r="1213" spans="1:21" ht="33.75" customHeight="1" x14ac:dyDescent="0.25">
      <c r="B1213" s="13">
        <v>1</v>
      </c>
      <c r="C1213" s="3" t="s">
        <v>1888</v>
      </c>
      <c r="D1213" s="3" t="s">
        <v>1889</v>
      </c>
      <c r="E1213" s="13" t="s">
        <v>1740</v>
      </c>
      <c r="F1213" s="205" t="s">
        <v>594</v>
      </c>
      <c r="G1213" s="382" t="s">
        <v>1268</v>
      </c>
      <c r="H1213" s="9">
        <v>150</v>
      </c>
      <c r="I1213" s="9">
        <v>1</v>
      </c>
      <c r="J1213" s="3" t="s">
        <v>2195</v>
      </c>
      <c r="K1213" s="13" t="s">
        <v>2322</v>
      </c>
      <c r="L1213" s="9">
        <v>2022</v>
      </c>
      <c r="M1213" s="437" t="s">
        <v>2345</v>
      </c>
      <c r="N1213" s="12">
        <v>9788184511215</v>
      </c>
      <c r="O1213" s="45">
        <v>49059910</v>
      </c>
      <c r="P1213" s="375">
        <v>0.12</v>
      </c>
      <c r="Q1213" s="460">
        <v>185</v>
      </c>
      <c r="R1213" s="213">
        <v>2.6428571428571428</v>
      </c>
      <c r="S1213" s="444"/>
    </row>
    <row r="1214" spans="1:21" ht="33.75" customHeight="1" x14ac:dyDescent="0.25">
      <c r="B1214" s="13">
        <v>2</v>
      </c>
      <c r="C1214" s="3" t="s">
        <v>1890</v>
      </c>
      <c r="D1214" s="3" t="s">
        <v>1891</v>
      </c>
      <c r="E1214" s="13" t="s">
        <v>1740</v>
      </c>
      <c r="F1214" s="205" t="s">
        <v>594</v>
      </c>
      <c r="G1214" s="382" t="s">
        <v>1268</v>
      </c>
      <c r="H1214" s="9">
        <v>150</v>
      </c>
      <c r="I1214" s="9">
        <v>1</v>
      </c>
      <c r="J1214" s="3" t="s">
        <v>2195</v>
      </c>
      <c r="K1214" s="13" t="s">
        <v>2322</v>
      </c>
      <c r="L1214" s="9">
        <v>2022</v>
      </c>
      <c r="M1214" s="437" t="s">
        <v>2345</v>
      </c>
      <c r="N1214" s="12">
        <v>9788184511529</v>
      </c>
      <c r="O1214" s="45">
        <v>49059910</v>
      </c>
      <c r="P1214" s="375">
        <v>0.12</v>
      </c>
      <c r="Q1214" s="460">
        <v>185</v>
      </c>
      <c r="R1214" s="213">
        <v>2.6428571428571428</v>
      </c>
      <c r="S1214" s="444"/>
    </row>
    <row r="1215" spans="1:21" ht="33.75" customHeight="1" x14ac:dyDescent="0.25">
      <c r="B1215" s="13">
        <v>3</v>
      </c>
      <c r="C1215" s="3" t="s">
        <v>1892</v>
      </c>
      <c r="D1215" s="3"/>
      <c r="E1215" s="13" t="s">
        <v>1740</v>
      </c>
      <c r="F1215" s="205" t="s">
        <v>594</v>
      </c>
      <c r="G1215" s="382" t="s">
        <v>1268</v>
      </c>
      <c r="H1215" s="9">
        <v>150</v>
      </c>
      <c r="I1215" s="9">
        <v>1</v>
      </c>
      <c r="J1215" s="3" t="s">
        <v>2195</v>
      </c>
      <c r="K1215" s="13" t="s">
        <v>2322</v>
      </c>
      <c r="L1215" s="9">
        <v>2022</v>
      </c>
      <c r="M1215" s="437" t="s">
        <v>2345</v>
      </c>
      <c r="N1215" s="12">
        <v>9788184511208</v>
      </c>
      <c r="O1215" s="45">
        <v>49059910</v>
      </c>
      <c r="P1215" s="375">
        <v>0.12</v>
      </c>
      <c r="Q1215" s="460">
        <v>185</v>
      </c>
      <c r="R1215" s="213">
        <v>2.6428571428571428</v>
      </c>
      <c r="S1215" s="444"/>
    </row>
    <row r="1216" spans="1:21" s="30" customFormat="1" ht="15" x14ac:dyDescent="0.25">
      <c r="A1216" s="5"/>
      <c r="B1216" s="7" t="s">
        <v>1893</v>
      </c>
      <c r="C1216" s="10"/>
      <c r="D1216" s="5"/>
      <c r="E1216" s="22"/>
      <c r="F1216" s="10"/>
      <c r="G1216" s="11"/>
      <c r="H1216" s="172"/>
      <c r="I1216" s="109"/>
      <c r="J1216" s="65"/>
      <c r="K1216" s="13"/>
      <c r="L1216" s="9"/>
      <c r="M1216" s="35"/>
      <c r="N1216" s="12"/>
      <c r="O1216" s="7"/>
      <c r="P1216" s="358"/>
      <c r="Q1216" s="188"/>
      <c r="R1216" s="213"/>
      <c r="S1216" s="444"/>
      <c r="T1216"/>
      <c r="U1216"/>
    </row>
    <row r="1217" spans="1:21" s="5" customFormat="1" ht="21.75" customHeight="1" x14ac:dyDescent="0.25">
      <c r="A1217" s="34"/>
      <c r="B1217" s="13">
        <v>1</v>
      </c>
      <c r="C1217" s="11" t="s">
        <v>1894</v>
      </c>
      <c r="D1217" s="3" t="s">
        <v>1895</v>
      </c>
      <c r="E1217" s="13" t="s">
        <v>1740</v>
      </c>
      <c r="F1217" s="264" t="s">
        <v>594</v>
      </c>
      <c r="G1217" s="382" t="s">
        <v>1268</v>
      </c>
      <c r="H1217" s="9">
        <v>150</v>
      </c>
      <c r="I1217" s="9">
        <v>1</v>
      </c>
      <c r="J1217" s="3" t="s">
        <v>2197</v>
      </c>
      <c r="K1217" s="13" t="s">
        <v>2247</v>
      </c>
      <c r="L1217" s="9">
        <v>2022</v>
      </c>
      <c r="M1217" s="437" t="s">
        <v>2531</v>
      </c>
      <c r="N1217" s="12">
        <v>9781730190704</v>
      </c>
      <c r="O1217" s="45">
        <v>49059910</v>
      </c>
      <c r="P1217" s="375">
        <v>0.12</v>
      </c>
      <c r="Q1217" s="460">
        <v>220</v>
      </c>
      <c r="R1217" s="213">
        <v>3.1428571428571428</v>
      </c>
      <c r="S1217" s="444"/>
      <c r="T1217"/>
      <c r="U1217"/>
    </row>
    <row r="1218" spans="1:21" s="5" customFormat="1" ht="21.75" customHeight="1" x14ac:dyDescent="0.25">
      <c r="A1218" s="17"/>
      <c r="B1218" s="13">
        <v>2</v>
      </c>
      <c r="C1218" s="11" t="s">
        <v>1896</v>
      </c>
      <c r="D1218" s="3" t="s">
        <v>1897</v>
      </c>
      <c r="E1218" s="13" t="s">
        <v>1740</v>
      </c>
      <c r="F1218" s="264" t="s">
        <v>594</v>
      </c>
      <c r="G1218" s="382" t="s">
        <v>1268</v>
      </c>
      <c r="H1218" s="9">
        <v>150</v>
      </c>
      <c r="I1218" s="9">
        <v>1</v>
      </c>
      <c r="J1218" s="3" t="s">
        <v>2197</v>
      </c>
      <c r="K1218" s="13" t="s">
        <v>2247</v>
      </c>
      <c r="L1218" s="9">
        <v>2022</v>
      </c>
      <c r="M1218" s="437" t="s">
        <v>2531</v>
      </c>
      <c r="N1218" s="12">
        <v>9788184515527</v>
      </c>
      <c r="O1218" s="45">
        <v>49059910</v>
      </c>
      <c r="P1218" s="375">
        <v>0.12</v>
      </c>
      <c r="Q1218" s="460">
        <v>220</v>
      </c>
      <c r="R1218" s="213">
        <v>3.1428571428571428</v>
      </c>
      <c r="S1218" s="444"/>
      <c r="T1218"/>
      <c r="U1218"/>
    </row>
    <row r="1219" spans="1:21" s="5" customFormat="1" ht="21.75" customHeight="1" x14ac:dyDescent="0.25">
      <c r="A1219" s="17"/>
      <c r="B1219" s="13">
        <v>3</v>
      </c>
      <c r="C1219" s="11" t="s">
        <v>1898</v>
      </c>
      <c r="D1219" s="3" t="s">
        <v>1899</v>
      </c>
      <c r="E1219" s="13" t="s">
        <v>1740</v>
      </c>
      <c r="F1219" s="264" t="s">
        <v>594</v>
      </c>
      <c r="G1219" s="382" t="s">
        <v>1268</v>
      </c>
      <c r="H1219" s="9">
        <v>150</v>
      </c>
      <c r="I1219" s="9">
        <v>1</v>
      </c>
      <c r="J1219" s="3" t="s">
        <v>2197</v>
      </c>
      <c r="K1219" s="13" t="s">
        <v>2247</v>
      </c>
      <c r="L1219" s="9">
        <v>2022</v>
      </c>
      <c r="M1219" s="437" t="s">
        <v>2531</v>
      </c>
      <c r="N1219" s="12">
        <v>9788184515534</v>
      </c>
      <c r="O1219" s="45">
        <v>49059910</v>
      </c>
      <c r="P1219" s="375">
        <v>0.12</v>
      </c>
      <c r="Q1219" s="460">
        <v>220</v>
      </c>
      <c r="R1219" s="213">
        <v>3.1428571428571428</v>
      </c>
      <c r="S1219" s="444"/>
      <c r="T1219"/>
      <c r="U1219"/>
    </row>
    <row r="1220" spans="1:21" s="5" customFormat="1" ht="21.75" customHeight="1" x14ac:dyDescent="0.25">
      <c r="A1220" s="17"/>
      <c r="B1220" s="13">
        <v>4</v>
      </c>
      <c r="C1220" s="11" t="s">
        <v>1900</v>
      </c>
      <c r="D1220" s="3" t="s">
        <v>1901</v>
      </c>
      <c r="E1220" s="13" t="s">
        <v>1740</v>
      </c>
      <c r="F1220" s="264" t="s">
        <v>594</v>
      </c>
      <c r="G1220" s="382" t="s">
        <v>1268</v>
      </c>
      <c r="H1220" s="9">
        <v>150</v>
      </c>
      <c r="I1220" s="9">
        <v>1</v>
      </c>
      <c r="J1220" s="3" t="s">
        <v>2197</v>
      </c>
      <c r="K1220" s="13" t="s">
        <v>2247</v>
      </c>
      <c r="L1220" s="9">
        <v>2022</v>
      </c>
      <c r="M1220" s="437" t="s">
        <v>2531</v>
      </c>
      <c r="N1220" s="12">
        <v>9788184515541</v>
      </c>
      <c r="O1220" s="45">
        <v>49059910</v>
      </c>
      <c r="P1220" s="375">
        <v>0.12</v>
      </c>
      <c r="Q1220" s="460">
        <v>220</v>
      </c>
      <c r="R1220" s="213">
        <v>3.1428571428571428</v>
      </c>
      <c r="S1220" s="444"/>
      <c r="T1220"/>
      <c r="U1220"/>
    </row>
    <row r="1221" spans="1:21" s="5" customFormat="1" ht="21.75" customHeight="1" x14ac:dyDescent="0.25">
      <c r="A1221" s="17"/>
      <c r="B1221" s="13">
        <v>5</v>
      </c>
      <c r="C1221" s="11" t="s">
        <v>1902</v>
      </c>
      <c r="D1221" s="3" t="s">
        <v>1903</v>
      </c>
      <c r="E1221" s="13" t="s">
        <v>1740</v>
      </c>
      <c r="F1221" s="264" t="s">
        <v>594</v>
      </c>
      <c r="G1221" s="382" t="s">
        <v>1268</v>
      </c>
      <c r="H1221" s="9">
        <v>150</v>
      </c>
      <c r="I1221" s="9">
        <v>1</v>
      </c>
      <c r="J1221" s="3" t="s">
        <v>2197</v>
      </c>
      <c r="K1221" s="13" t="s">
        <v>2247</v>
      </c>
      <c r="L1221" s="9">
        <v>2022</v>
      </c>
      <c r="M1221" s="437" t="s">
        <v>2531</v>
      </c>
      <c r="N1221" s="12">
        <v>9788184515558</v>
      </c>
      <c r="O1221" s="45">
        <v>49059910</v>
      </c>
      <c r="P1221" s="375">
        <v>0.12</v>
      </c>
      <c r="Q1221" s="460">
        <v>220</v>
      </c>
      <c r="R1221" s="213">
        <v>3.1428571428571428</v>
      </c>
      <c r="S1221" s="444"/>
      <c r="T1221"/>
      <c r="U1221"/>
    </row>
    <row r="1222" spans="1:21" s="5" customFormat="1" ht="21.75" customHeight="1" x14ac:dyDescent="0.25">
      <c r="A1222" s="16"/>
      <c r="B1222" s="13">
        <v>6</v>
      </c>
      <c r="C1222" s="11" t="s">
        <v>1904</v>
      </c>
      <c r="D1222" s="3" t="s">
        <v>1905</v>
      </c>
      <c r="E1222" s="13" t="s">
        <v>1740</v>
      </c>
      <c r="F1222" s="264" t="s">
        <v>594</v>
      </c>
      <c r="G1222" s="382" t="s">
        <v>1268</v>
      </c>
      <c r="H1222" s="9">
        <v>150</v>
      </c>
      <c r="I1222" s="9">
        <v>1</v>
      </c>
      <c r="J1222" s="3" t="s">
        <v>2197</v>
      </c>
      <c r="K1222" s="13" t="s">
        <v>2247</v>
      </c>
      <c r="L1222" s="9">
        <v>2022</v>
      </c>
      <c r="M1222" s="437" t="s">
        <v>2531</v>
      </c>
      <c r="N1222" s="12">
        <v>9788184515565</v>
      </c>
      <c r="O1222" s="45">
        <v>49059910</v>
      </c>
      <c r="P1222" s="375">
        <v>0.12</v>
      </c>
      <c r="Q1222" s="460">
        <v>220</v>
      </c>
      <c r="R1222" s="213">
        <v>3.1428571428571428</v>
      </c>
      <c r="S1222" s="444"/>
      <c r="T1222"/>
      <c r="U1222"/>
    </row>
    <row r="1223" spans="1:21" s="5" customFormat="1" ht="15" x14ac:dyDescent="0.25">
      <c r="B1223" s="7" t="s">
        <v>1906</v>
      </c>
      <c r="C1223" s="10"/>
      <c r="F1223" s="10"/>
      <c r="G1223" s="11"/>
      <c r="H1223" s="172"/>
      <c r="I1223" s="36"/>
      <c r="J1223" s="3"/>
      <c r="K1223" s="13"/>
      <c r="L1223" s="9"/>
      <c r="M1223" s="35"/>
      <c r="N1223" s="12"/>
      <c r="O1223" s="7"/>
      <c r="P1223" s="358"/>
      <c r="Q1223" s="188"/>
      <c r="R1223" s="213"/>
      <c r="S1223" s="444"/>
      <c r="T1223"/>
      <c r="U1223"/>
    </row>
    <row r="1224" spans="1:21" s="5" customFormat="1" ht="15" x14ac:dyDescent="0.25">
      <c r="A1224" s="34"/>
      <c r="B1224" s="13">
        <v>1</v>
      </c>
      <c r="C1224" s="11" t="s">
        <v>1907</v>
      </c>
      <c r="D1224" s="3" t="s">
        <v>1908</v>
      </c>
      <c r="E1224" s="13" t="s">
        <v>1740</v>
      </c>
      <c r="F1224" s="264" t="s">
        <v>594</v>
      </c>
      <c r="G1224" s="382" t="s">
        <v>1268</v>
      </c>
      <c r="H1224" s="9">
        <v>150</v>
      </c>
      <c r="I1224" s="9">
        <v>1</v>
      </c>
      <c r="J1224" s="3" t="s">
        <v>2195</v>
      </c>
      <c r="K1224" s="13" t="s">
        <v>2322</v>
      </c>
      <c r="L1224" s="9">
        <v>2022</v>
      </c>
      <c r="M1224" s="437" t="s">
        <v>1143</v>
      </c>
      <c r="N1224" s="12">
        <v>9788184511222</v>
      </c>
      <c r="O1224" s="45">
        <v>49059910</v>
      </c>
      <c r="P1224" s="375">
        <v>0.12</v>
      </c>
      <c r="Q1224" s="460">
        <v>185</v>
      </c>
      <c r="R1224" s="213">
        <v>2.6428571428571428</v>
      </c>
      <c r="S1224" s="444"/>
      <c r="T1224"/>
      <c r="U1224"/>
    </row>
    <row r="1225" spans="1:21" s="5" customFormat="1" ht="15" x14ac:dyDescent="0.25">
      <c r="A1225" s="17"/>
      <c r="B1225" s="13">
        <v>2</v>
      </c>
      <c r="C1225" s="11" t="s">
        <v>1909</v>
      </c>
      <c r="D1225" s="3" t="s">
        <v>1910</v>
      </c>
      <c r="E1225" s="13" t="s">
        <v>1740</v>
      </c>
      <c r="F1225" s="264" t="s">
        <v>594</v>
      </c>
      <c r="G1225" s="382" t="s">
        <v>1268</v>
      </c>
      <c r="H1225" s="9">
        <v>150</v>
      </c>
      <c r="I1225" s="9">
        <v>1</v>
      </c>
      <c r="J1225" s="3" t="s">
        <v>2195</v>
      </c>
      <c r="K1225" s="13" t="s">
        <v>2322</v>
      </c>
      <c r="L1225" s="9">
        <v>2022</v>
      </c>
      <c r="M1225" s="437" t="s">
        <v>1143</v>
      </c>
      <c r="N1225" s="12">
        <v>9788184511239</v>
      </c>
      <c r="O1225" s="45">
        <v>49059910</v>
      </c>
      <c r="P1225" s="375">
        <v>0.12</v>
      </c>
      <c r="Q1225" s="460">
        <v>185</v>
      </c>
      <c r="R1225" s="213">
        <v>2.6428571428571428</v>
      </c>
      <c r="S1225" s="444"/>
      <c r="T1225"/>
      <c r="U1225"/>
    </row>
    <row r="1226" spans="1:21" s="5" customFormat="1" ht="15" x14ac:dyDescent="0.25">
      <c r="A1226" s="17"/>
      <c r="B1226" s="13">
        <v>3</v>
      </c>
      <c r="C1226" s="11" t="s">
        <v>1911</v>
      </c>
      <c r="D1226" s="3" t="s">
        <v>1912</v>
      </c>
      <c r="E1226" s="13" t="s">
        <v>1740</v>
      </c>
      <c r="F1226" s="264" t="s">
        <v>594</v>
      </c>
      <c r="G1226" s="382" t="s">
        <v>1268</v>
      </c>
      <c r="H1226" s="9">
        <v>150</v>
      </c>
      <c r="I1226" s="9">
        <v>1</v>
      </c>
      <c r="J1226" s="3" t="s">
        <v>2195</v>
      </c>
      <c r="K1226" s="13" t="s">
        <v>2322</v>
      </c>
      <c r="L1226" s="9">
        <v>2022</v>
      </c>
      <c r="M1226" s="437" t="s">
        <v>1143</v>
      </c>
      <c r="N1226" s="12">
        <v>9788184511246</v>
      </c>
      <c r="O1226" s="45">
        <v>49059910</v>
      </c>
      <c r="P1226" s="375">
        <v>0.12</v>
      </c>
      <c r="Q1226" s="460">
        <v>185</v>
      </c>
      <c r="R1226" s="213">
        <v>2.6428571428571428</v>
      </c>
      <c r="S1226" s="444"/>
      <c r="T1226"/>
      <c r="U1226"/>
    </row>
    <row r="1227" spans="1:21" s="5" customFormat="1" ht="15" x14ac:dyDescent="0.25">
      <c r="A1227" s="17"/>
      <c r="B1227" s="13">
        <v>4</v>
      </c>
      <c r="C1227" s="11" t="s">
        <v>1913</v>
      </c>
      <c r="D1227" s="3" t="s">
        <v>1914</v>
      </c>
      <c r="E1227" s="13" t="s">
        <v>1740</v>
      </c>
      <c r="F1227" s="264" t="s">
        <v>594</v>
      </c>
      <c r="G1227" s="382" t="s">
        <v>1268</v>
      </c>
      <c r="H1227" s="9">
        <v>150</v>
      </c>
      <c r="I1227" s="9">
        <v>1</v>
      </c>
      <c r="J1227" s="3" t="s">
        <v>2195</v>
      </c>
      <c r="K1227" s="13" t="s">
        <v>2322</v>
      </c>
      <c r="L1227" s="9">
        <v>2022</v>
      </c>
      <c r="M1227" s="437" t="s">
        <v>1143</v>
      </c>
      <c r="N1227" s="12">
        <v>9788184511253</v>
      </c>
      <c r="O1227" s="45">
        <v>49059910</v>
      </c>
      <c r="P1227" s="375">
        <v>0.12</v>
      </c>
      <c r="Q1227" s="460">
        <v>185</v>
      </c>
      <c r="R1227" s="213">
        <v>2.6428571428571428</v>
      </c>
      <c r="S1227" s="444"/>
      <c r="T1227"/>
      <c r="U1227"/>
    </row>
    <row r="1228" spans="1:21" s="5" customFormat="1" ht="15" x14ac:dyDescent="0.25">
      <c r="A1228" s="17"/>
      <c r="B1228" s="13">
        <v>5</v>
      </c>
      <c r="C1228" s="11" t="s">
        <v>1915</v>
      </c>
      <c r="D1228" s="3" t="s">
        <v>1916</v>
      </c>
      <c r="E1228" s="13" t="s">
        <v>1740</v>
      </c>
      <c r="F1228" s="264" t="s">
        <v>594</v>
      </c>
      <c r="G1228" s="382" t="s">
        <v>1268</v>
      </c>
      <c r="H1228" s="9">
        <v>150</v>
      </c>
      <c r="I1228" s="9">
        <v>1</v>
      </c>
      <c r="J1228" s="3" t="s">
        <v>2195</v>
      </c>
      <c r="K1228" s="13" t="s">
        <v>2322</v>
      </c>
      <c r="L1228" s="9">
        <v>2022</v>
      </c>
      <c r="M1228" s="437" t="s">
        <v>1143</v>
      </c>
      <c r="N1228" s="12">
        <v>9788184511260</v>
      </c>
      <c r="O1228" s="45">
        <v>49059910</v>
      </c>
      <c r="P1228" s="375">
        <v>0.12</v>
      </c>
      <c r="Q1228" s="460">
        <v>185</v>
      </c>
      <c r="R1228" s="213">
        <v>2.6428571428571428</v>
      </c>
      <c r="S1228" s="444"/>
      <c r="T1228"/>
      <c r="U1228"/>
    </row>
    <row r="1229" spans="1:21" s="5" customFormat="1" ht="15" x14ac:dyDescent="0.25">
      <c r="A1229" s="17"/>
      <c r="B1229" s="13">
        <v>6</v>
      </c>
      <c r="C1229" s="11" t="s">
        <v>1917</v>
      </c>
      <c r="D1229" s="3" t="s">
        <v>1918</v>
      </c>
      <c r="E1229" s="13" t="s">
        <v>1740</v>
      </c>
      <c r="F1229" s="264" t="s">
        <v>594</v>
      </c>
      <c r="G1229" s="382" t="s">
        <v>1268</v>
      </c>
      <c r="H1229" s="9">
        <v>150</v>
      </c>
      <c r="I1229" s="9">
        <v>1</v>
      </c>
      <c r="J1229" s="3" t="s">
        <v>2195</v>
      </c>
      <c r="K1229" s="13" t="s">
        <v>2322</v>
      </c>
      <c r="L1229" s="9">
        <v>2022</v>
      </c>
      <c r="M1229" s="437" t="s">
        <v>1143</v>
      </c>
      <c r="N1229" s="12">
        <v>9788184511277</v>
      </c>
      <c r="O1229" s="45">
        <v>49059910</v>
      </c>
      <c r="P1229" s="375">
        <v>0.12</v>
      </c>
      <c r="Q1229" s="460">
        <v>185</v>
      </c>
      <c r="R1229" s="213">
        <v>2.6428571428571428</v>
      </c>
      <c r="S1229" s="444"/>
      <c r="T1229"/>
      <c r="U1229"/>
    </row>
    <row r="1230" spans="1:21" s="5" customFormat="1" ht="15" x14ac:dyDescent="0.25">
      <c r="A1230" s="17"/>
      <c r="B1230" s="13">
        <v>7</v>
      </c>
      <c r="C1230" s="11" t="s">
        <v>1919</v>
      </c>
      <c r="D1230" s="3" t="s">
        <v>1920</v>
      </c>
      <c r="E1230" s="13" t="s">
        <v>1740</v>
      </c>
      <c r="F1230" s="264" t="s">
        <v>594</v>
      </c>
      <c r="G1230" s="382" t="s">
        <v>1268</v>
      </c>
      <c r="H1230" s="9">
        <v>150</v>
      </c>
      <c r="I1230" s="9">
        <v>1</v>
      </c>
      <c r="J1230" s="3" t="s">
        <v>2195</v>
      </c>
      <c r="K1230" s="13" t="s">
        <v>2322</v>
      </c>
      <c r="L1230" s="9">
        <v>2022</v>
      </c>
      <c r="M1230" s="437" t="s">
        <v>1143</v>
      </c>
      <c r="N1230" s="12">
        <v>9788184511284</v>
      </c>
      <c r="O1230" s="45">
        <v>49059910</v>
      </c>
      <c r="P1230" s="375">
        <v>0.12</v>
      </c>
      <c r="Q1230" s="460">
        <v>185</v>
      </c>
      <c r="R1230" s="213">
        <v>2.6428571428571428</v>
      </c>
      <c r="S1230" s="444"/>
      <c r="T1230"/>
      <c r="U1230"/>
    </row>
    <row r="1231" spans="1:21" s="5" customFormat="1" ht="15" x14ac:dyDescent="0.25">
      <c r="A1231" s="17"/>
      <c r="B1231" s="13">
        <v>8</v>
      </c>
      <c r="C1231" s="11" t="s">
        <v>1921</v>
      </c>
      <c r="D1231" s="3" t="s">
        <v>1922</v>
      </c>
      <c r="E1231" s="13" t="s">
        <v>1740</v>
      </c>
      <c r="F1231" s="264" t="s">
        <v>594</v>
      </c>
      <c r="G1231" s="382" t="s">
        <v>1268</v>
      </c>
      <c r="H1231" s="9">
        <v>150</v>
      </c>
      <c r="I1231" s="9">
        <v>1</v>
      </c>
      <c r="J1231" s="3" t="s">
        <v>2195</v>
      </c>
      <c r="K1231" s="13" t="s">
        <v>2322</v>
      </c>
      <c r="L1231" s="9">
        <v>2022</v>
      </c>
      <c r="M1231" s="437" t="s">
        <v>1143</v>
      </c>
      <c r="N1231" s="12">
        <v>9788184511291</v>
      </c>
      <c r="O1231" s="45">
        <v>49059910</v>
      </c>
      <c r="P1231" s="375">
        <v>0.12</v>
      </c>
      <c r="Q1231" s="460">
        <v>185</v>
      </c>
      <c r="R1231" s="213">
        <v>2.6428571428571428</v>
      </c>
      <c r="S1231" s="444"/>
      <c r="T1231"/>
      <c r="U1231"/>
    </row>
    <row r="1232" spans="1:21" s="5" customFormat="1" ht="15" x14ac:dyDescent="0.25">
      <c r="A1232" s="17"/>
      <c r="B1232" s="13">
        <v>9</v>
      </c>
      <c r="C1232" s="11" t="s">
        <v>1923</v>
      </c>
      <c r="D1232" s="3" t="s">
        <v>1924</v>
      </c>
      <c r="E1232" s="13" t="s">
        <v>1740</v>
      </c>
      <c r="F1232" s="264" t="s">
        <v>594</v>
      </c>
      <c r="G1232" s="382" t="s">
        <v>1268</v>
      </c>
      <c r="H1232" s="9">
        <v>150</v>
      </c>
      <c r="I1232" s="9">
        <v>1</v>
      </c>
      <c r="J1232" s="3" t="s">
        <v>2195</v>
      </c>
      <c r="K1232" s="13" t="s">
        <v>2322</v>
      </c>
      <c r="L1232" s="9">
        <v>2022</v>
      </c>
      <c r="M1232" s="437" t="s">
        <v>1143</v>
      </c>
      <c r="N1232" s="12">
        <v>9788184511307</v>
      </c>
      <c r="O1232" s="45">
        <v>49059910</v>
      </c>
      <c r="P1232" s="375">
        <v>0.12</v>
      </c>
      <c r="Q1232" s="460">
        <v>185</v>
      </c>
      <c r="R1232" s="213">
        <v>2.6428571428571428</v>
      </c>
      <c r="S1232" s="444"/>
      <c r="T1232"/>
      <c r="U1232"/>
    </row>
    <row r="1233" spans="1:21" s="5" customFormat="1" ht="15" x14ac:dyDescent="0.25">
      <c r="A1233" s="17"/>
      <c r="B1233" s="13">
        <v>10</v>
      </c>
      <c r="C1233" s="11" t="s">
        <v>1925</v>
      </c>
      <c r="D1233" s="3" t="s">
        <v>1926</v>
      </c>
      <c r="E1233" s="13" t="s">
        <v>1740</v>
      </c>
      <c r="F1233" s="264" t="s">
        <v>594</v>
      </c>
      <c r="G1233" s="382" t="s">
        <v>1268</v>
      </c>
      <c r="H1233" s="9">
        <v>150</v>
      </c>
      <c r="I1233" s="9">
        <v>1</v>
      </c>
      <c r="J1233" s="3" t="s">
        <v>2195</v>
      </c>
      <c r="K1233" s="13" t="s">
        <v>2322</v>
      </c>
      <c r="L1233" s="9">
        <v>2022</v>
      </c>
      <c r="M1233" s="437" t="s">
        <v>1143</v>
      </c>
      <c r="N1233" s="12">
        <v>9788184511314</v>
      </c>
      <c r="O1233" s="45">
        <v>49059910</v>
      </c>
      <c r="P1233" s="375">
        <v>0.12</v>
      </c>
      <c r="Q1233" s="460">
        <v>185</v>
      </c>
      <c r="R1233" s="213">
        <v>2.6428571428571428</v>
      </c>
      <c r="S1233" s="444"/>
      <c r="T1233"/>
      <c r="U1233"/>
    </row>
    <row r="1234" spans="1:21" s="5" customFormat="1" ht="15" x14ac:dyDescent="0.25">
      <c r="A1234" s="17"/>
      <c r="B1234" s="13">
        <v>11</v>
      </c>
      <c r="C1234" s="11" t="s">
        <v>1927</v>
      </c>
      <c r="D1234" s="3" t="s">
        <v>1928</v>
      </c>
      <c r="E1234" s="13" t="s">
        <v>1740</v>
      </c>
      <c r="F1234" s="264" t="s">
        <v>594</v>
      </c>
      <c r="G1234" s="382" t="s">
        <v>1268</v>
      </c>
      <c r="H1234" s="9">
        <v>150</v>
      </c>
      <c r="I1234" s="9">
        <v>1</v>
      </c>
      <c r="J1234" s="3" t="s">
        <v>2195</v>
      </c>
      <c r="K1234" s="13" t="s">
        <v>2322</v>
      </c>
      <c r="L1234" s="9">
        <v>2022</v>
      </c>
      <c r="M1234" s="437" t="s">
        <v>1143</v>
      </c>
      <c r="N1234" s="12">
        <v>9788184511321</v>
      </c>
      <c r="O1234" s="45">
        <v>49059910</v>
      </c>
      <c r="P1234" s="375">
        <v>0.12</v>
      </c>
      <c r="Q1234" s="460">
        <v>185</v>
      </c>
      <c r="R1234" s="213">
        <v>2.6428571428571428</v>
      </c>
      <c r="S1234" s="444"/>
      <c r="T1234"/>
      <c r="U1234"/>
    </row>
    <row r="1235" spans="1:21" s="5" customFormat="1" ht="15" x14ac:dyDescent="0.25">
      <c r="A1235" s="17"/>
      <c r="B1235" s="13">
        <v>12</v>
      </c>
      <c r="C1235" s="11" t="s">
        <v>1929</v>
      </c>
      <c r="D1235" s="3" t="s">
        <v>1930</v>
      </c>
      <c r="E1235" s="13" t="s">
        <v>1740</v>
      </c>
      <c r="F1235" s="264" t="s">
        <v>594</v>
      </c>
      <c r="G1235" s="382" t="s">
        <v>1268</v>
      </c>
      <c r="H1235" s="9">
        <v>150</v>
      </c>
      <c r="I1235" s="9">
        <v>1</v>
      </c>
      <c r="J1235" s="3" t="s">
        <v>2195</v>
      </c>
      <c r="K1235" s="13" t="s">
        <v>2322</v>
      </c>
      <c r="L1235" s="9">
        <v>2022</v>
      </c>
      <c r="M1235" s="437" t="s">
        <v>1143</v>
      </c>
      <c r="N1235" s="12">
        <v>9788184511338</v>
      </c>
      <c r="O1235" s="45">
        <v>49059910</v>
      </c>
      <c r="P1235" s="375">
        <v>0.12</v>
      </c>
      <c r="Q1235" s="460">
        <v>185</v>
      </c>
      <c r="R1235" s="213">
        <v>2.6428571428571428</v>
      </c>
      <c r="S1235" s="444"/>
      <c r="T1235"/>
      <c r="U1235"/>
    </row>
    <row r="1236" spans="1:21" s="5" customFormat="1" ht="15" x14ac:dyDescent="0.25">
      <c r="A1236" s="17"/>
      <c r="B1236" s="13">
        <v>13</v>
      </c>
      <c r="C1236" s="11" t="s">
        <v>1931</v>
      </c>
      <c r="D1236" s="3" t="s">
        <v>1932</v>
      </c>
      <c r="E1236" s="13" t="s">
        <v>1740</v>
      </c>
      <c r="F1236" s="264" t="s">
        <v>594</v>
      </c>
      <c r="G1236" s="382" t="s">
        <v>1268</v>
      </c>
      <c r="H1236" s="9">
        <v>150</v>
      </c>
      <c r="I1236" s="9">
        <v>1</v>
      </c>
      <c r="J1236" s="3" t="s">
        <v>2195</v>
      </c>
      <c r="K1236" s="13" t="s">
        <v>2322</v>
      </c>
      <c r="L1236" s="9">
        <v>2022</v>
      </c>
      <c r="M1236" s="437" t="s">
        <v>1143</v>
      </c>
      <c r="N1236" s="12">
        <v>9788184511345</v>
      </c>
      <c r="O1236" s="45">
        <v>49059910</v>
      </c>
      <c r="P1236" s="375">
        <v>0.12</v>
      </c>
      <c r="Q1236" s="460">
        <v>185</v>
      </c>
      <c r="R1236" s="213">
        <v>2.6428571428571428</v>
      </c>
      <c r="S1236" s="444"/>
      <c r="T1236"/>
      <c r="U1236"/>
    </row>
    <row r="1237" spans="1:21" s="5" customFormat="1" ht="15" x14ac:dyDescent="0.25">
      <c r="A1237" s="17"/>
      <c r="B1237" s="13">
        <v>14</v>
      </c>
      <c r="C1237" s="11" t="s">
        <v>1933</v>
      </c>
      <c r="D1237" s="3" t="s">
        <v>1934</v>
      </c>
      <c r="E1237" s="13" t="s">
        <v>1740</v>
      </c>
      <c r="F1237" s="264" t="s">
        <v>594</v>
      </c>
      <c r="G1237" s="382" t="s">
        <v>1268</v>
      </c>
      <c r="H1237" s="9">
        <v>150</v>
      </c>
      <c r="I1237" s="9">
        <v>1</v>
      </c>
      <c r="J1237" s="3" t="s">
        <v>2195</v>
      </c>
      <c r="K1237" s="13" t="s">
        <v>2322</v>
      </c>
      <c r="L1237" s="9">
        <v>2022</v>
      </c>
      <c r="M1237" s="437" t="s">
        <v>1143</v>
      </c>
      <c r="N1237" s="12">
        <v>9788184511352</v>
      </c>
      <c r="O1237" s="45">
        <v>49059910</v>
      </c>
      <c r="P1237" s="375">
        <v>0.12</v>
      </c>
      <c r="Q1237" s="460">
        <v>185</v>
      </c>
      <c r="R1237" s="213">
        <v>2.6428571428571428</v>
      </c>
      <c r="S1237" s="444"/>
      <c r="T1237"/>
      <c r="U1237"/>
    </row>
    <row r="1238" spans="1:21" s="5" customFormat="1" ht="15" x14ac:dyDescent="0.25">
      <c r="A1238" s="17"/>
      <c r="B1238" s="13">
        <v>15</v>
      </c>
      <c r="C1238" s="11" t="s">
        <v>1935</v>
      </c>
      <c r="D1238" s="3" t="s">
        <v>1936</v>
      </c>
      <c r="E1238" s="13" t="s">
        <v>1740</v>
      </c>
      <c r="F1238" s="264" t="s">
        <v>594</v>
      </c>
      <c r="G1238" s="382" t="s">
        <v>1268</v>
      </c>
      <c r="H1238" s="9">
        <v>150</v>
      </c>
      <c r="I1238" s="9">
        <v>1</v>
      </c>
      <c r="J1238" s="3" t="s">
        <v>2195</v>
      </c>
      <c r="K1238" s="13" t="s">
        <v>2322</v>
      </c>
      <c r="L1238" s="9">
        <v>2022</v>
      </c>
      <c r="M1238" s="437" t="s">
        <v>1143</v>
      </c>
      <c r="N1238" s="12">
        <v>9788184511369</v>
      </c>
      <c r="O1238" s="45">
        <v>49059910</v>
      </c>
      <c r="P1238" s="375">
        <v>0.12</v>
      </c>
      <c r="Q1238" s="460">
        <v>185</v>
      </c>
      <c r="R1238" s="213">
        <v>2.6428571428571428</v>
      </c>
      <c r="S1238" s="444"/>
      <c r="T1238"/>
      <c r="U1238"/>
    </row>
    <row r="1239" spans="1:21" s="5" customFormat="1" ht="15" x14ac:dyDescent="0.25">
      <c r="A1239" s="17"/>
      <c r="B1239" s="13">
        <v>16</v>
      </c>
      <c r="C1239" s="11" t="s">
        <v>1937</v>
      </c>
      <c r="D1239" s="3" t="s">
        <v>1938</v>
      </c>
      <c r="E1239" s="13" t="s">
        <v>1740</v>
      </c>
      <c r="F1239" s="264" t="s">
        <v>594</v>
      </c>
      <c r="G1239" s="382" t="s">
        <v>1268</v>
      </c>
      <c r="H1239" s="9">
        <v>150</v>
      </c>
      <c r="I1239" s="9">
        <v>1</v>
      </c>
      <c r="J1239" s="3" t="s">
        <v>2195</v>
      </c>
      <c r="K1239" s="13" t="s">
        <v>2322</v>
      </c>
      <c r="L1239" s="9">
        <v>2022</v>
      </c>
      <c r="M1239" s="437" t="s">
        <v>1143</v>
      </c>
      <c r="N1239" s="12">
        <v>9788184511376</v>
      </c>
      <c r="O1239" s="45">
        <v>49059910</v>
      </c>
      <c r="P1239" s="375">
        <v>0.12</v>
      </c>
      <c r="Q1239" s="460">
        <v>185</v>
      </c>
      <c r="R1239" s="213">
        <v>2.6428571428571428</v>
      </c>
      <c r="S1239" s="444"/>
      <c r="T1239"/>
      <c r="U1239"/>
    </row>
    <row r="1240" spans="1:21" s="5" customFormat="1" ht="15" x14ac:dyDescent="0.25">
      <c r="A1240" s="17"/>
      <c r="B1240" s="13">
        <v>17</v>
      </c>
      <c r="C1240" s="11" t="s">
        <v>1939</v>
      </c>
      <c r="D1240" s="3" t="s">
        <v>1940</v>
      </c>
      <c r="E1240" s="13" t="s">
        <v>1740</v>
      </c>
      <c r="F1240" s="264" t="s">
        <v>594</v>
      </c>
      <c r="G1240" s="382" t="s">
        <v>1268</v>
      </c>
      <c r="H1240" s="9">
        <v>150</v>
      </c>
      <c r="I1240" s="9">
        <v>1</v>
      </c>
      <c r="J1240" s="3" t="s">
        <v>2195</v>
      </c>
      <c r="K1240" s="13" t="s">
        <v>2322</v>
      </c>
      <c r="L1240" s="9">
        <v>2022</v>
      </c>
      <c r="M1240" s="437" t="s">
        <v>1143</v>
      </c>
      <c r="N1240" s="12">
        <v>9788184511383</v>
      </c>
      <c r="O1240" s="45">
        <v>49059910</v>
      </c>
      <c r="P1240" s="375">
        <v>0.12</v>
      </c>
      <c r="Q1240" s="460">
        <v>185</v>
      </c>
      <c r="R1240" s="213">
        <v>2.6428571428571428</v>
      </c>
      <c r="S1240" s="444"/>
      <c r="T1240"/>
      <c r="U1240"/>
    </row>
    <row r="1241" spans="1:21" s="5" customFormat="1" ht="15" x14ac:dyDescent="0.25">
      <c r="A1241" s="17"/>
      <c r="B1241" s="13">
        <v>18</v>
      </c>
      <c r="C1241" s="11" t="s">
        <v>1941</v>
      </c>
      <c r="D1241" s="3" t="s">
        <v>1942</v>
      </c>
      <c r="E1241" s="13" t="s">
        <v>1740</v>
      </c>
      <c r="F1241" s="264" t="s">
        <v>594</v>
      </c>
      <c r="G1241" s="382" t="s">
        <v>1268</v>
      </c>
      <c r="H1241" s="9">
        <v>150</v>
      </c>
      <c r="I1241" s="9">
        <v>1</v>
      </c>
      <c r="J1241" s="3" t="s">
        <v>2195</v>
      </c>
      <c r="K1241" s="13" t="s">
        <v>2322</v>
      </c>
      <c r="L1241" s="9">
        <v>2022</v>
      </c>
      <c r="M1241" s="437" t="s">
        <v>1143</v>
      </c>
      <c r="N1241" s="12">
        <v>9788184511390</v>
      </c>
      <c r="O1241" s="45">
        <v>49059910</v>
      </c>
      <c r="P1241" s="375">
        <v>0.12</v>
      </c>
      <c r="Q1241" s="460">
        <v>185</v>
      </c>
      <c r="R1241" s="213">
        <v>2.6428571428571428</v>
      </c>
      <c r="S1241" s="444"/>
      <c r="T1241"/>
      <c r="U1241"/>
    </row>
    <row r="1242" spans="1:21" s="5" customFormat="1" ht="15" x14ac:dyDescent="0.25">
      <c r="A1242" s="17"/>
      <c r="B1242" s="13">
        <v>19</v>
      </c>
      <c r="C1242" s="11" t="s">
        <v>1943</v>
      </c>
      <c r="D1242" s="3" t="s">
        <v>1944</v>
      </c>
      <c r="E1242" s="13" t="s">
        <v>1740</v>
      </c>
      <c r="F1242" s="264" t="s">
        <v>594</v>
      </c>
      <c r="G1242" s="382" t="s">
        <v>1268</v>
      </c>
      <c r="H1242" s="9">
        <v>150</v>
      </c>
      <c r="I1242" s="9">
        <v>1</v>
      </c>
      <c r="J1242" s="3" t="s">
        <v>2195</v>
      </c>
      <c r="K1242" s="13" t="s">
        <v>2322</v>
      </c>
      <c r="L1242" s="9">
        <v>2022</v>
      </c>
      <c r="M1242" s="437" t="s">
        <v>1143</v>
      </c>
      <c r="N1242" s="12">
        <v>9788184511406</v>
      </c>
      <c r="O1242" s="45">
        <v>49059910</v>
      </c>
      <c r="P1242" s="375">
        <v>0.12</v>
      </c>
      <c r="Q1242" s="460">
        <v>185</v>
      </c>
      <c r="R1242" s="213">
        <v>2.6428571428571428</v>
      </c>
      <c r="S1242" s="444"/>
      <c r="T1242"/>
      <c r="U1242"/>
    </row>
    <row r="1243" spans="1:21" s="5" customFormat="1" ht="15" x14ac:dyDescent="0.25">
      <c r="A1243" s="17"/>
      <c r="B1243" s="13">
        <v>20</v>
      </c>
      <c r="C1243" s="11" t="s">
        <v>1945</v>
      </c>
      <c r="D1243" s="3" t="s">
        <v>1946</v>
      </c>
      <c r="E1243" s="13" t="s">
        <v>1740</v>
      </c>
      <c r="F1243" s="264" t="s">
        <v>594</v>
      </c>
      <c r="G1243" s="382" t="s">
        <v>1268</v>
      </c>
      <c r="H1243" s="9">
        <v>150</v>
      </c>
      <c r="I1243" s="9">
        <v>1</v>
      </c>
      <c r="J1243" s="3" t="s">
        <v>2195</v>
      </c>
      <c r="K1243" s="13" t="s">
        <v>2322</v>
      </c>
      <c r="L1243" s="9">
        <v>2022</v>
      </c>
      <c r="M1243" s="437" t="s">
        <v>1143</v>
      </c>
      <c r="N1243" s="12">
        <v>9788184511413</v>
      </c>
      <c r="O1243" s="45">
        <v>49059910</v>
      </c>
      <c r="P1243" s="375">
        <v>0.12</v>
      </c>
      <c r="Q1243" s="460">
        <v>185</v>
      </c>
      <c r="R1243" s="213">
        <v>2.6428571428571428</v>
      </c>
      <c r="S1243" s="444"/>
      <c r="T1243"/>
      <c r="U1243"/>
    </row>
    <row r="1244" spans="1:21" s="5" customFormat="1" ht="15" x14ac:dyDescent="0.25">
      <c r="A1244" s="17"/>
      <c r="B1244" s="13">
        <v>21</v>
      </c>
      <c r="C1244" s="11" t="s">
        <v>1947</v>
      </c>
      <c r="D1244" s="3" t="s">
        <v>1948</v>
      </c>
      <c r="E1244" s="13" t="s">
        <v>1740</v>
      </c>
      <c r="F1244" s="264" t="s">
        <v>594</v>
      </c>
      <c r="G1244" s="382" t="s">
        <v>1268</v>
      </c>
      <c r="H1244" s="9">
        <v>150</v>
      </c>
      <c r="I1244" s="9">
        <v>1</v>
      </c>
      <c r="J1244" s="3" t="s">
        <v>2195</v>
      </c>
      <c r="K1244" s="13" t="s">
        <v>2322</v>
      </c>
      <c r="L1244" s="9">
        <v>2022</v>
      </c>
      <c r="M1244" s="437" t="s">
        <v>1143</v>
      </c>
      <c r="N1244" s="12">
        <v>9788184511420</v>
      </c>
      <c r="O1244" s="45">
        <v>49059910</v>
      </c>
      <c r="P1244" s="375">
        <v>0.12</v>
      </c>
      <c r="Q1244" s="460">
        <v>185</v>
      </c>
      <c r="R1244" s="213">
        <v>2.6428571428571428</v>
      </c>
      <c r="S1244" s="444"/>
      <c r="T1244"/>
      <c r="U1244"/>
    </row>
    <row r="1245" spans="1:21" s="5" customFormat="1" ht="15" x14ac:dyDescent="0.25">
      <c r="A1245" s="17"/>
      <c r="B1245" s="13">
        <v>22</v>
      </c>
      <c r="C1245" s="11" t="s">
        <v>1949</v>
      </c>
      <c r="D1245" s="3" t="s">
        <v>1950</v>
      </c>
      <c r="E1245" s="13" t="s">
        <v>1740</v>
      </c>
      <c r="F1245" s="264" t="s">
        <v>594</v>
      </c>
      <c r="G1245" s="382" t="s">
        <v>1268</v>
      </c>
      <c r="H1245" s="9">
        <v>150</v>
      </c>
      <c r="I1245" s="9">
        <v>1</v>
      </c>
      <c r="J1245" s="3" t="s">
        <v>2195</v>
      </c>
      <c r="K1245" s="13" t="s">
        <v>2322</v>
      </c>
      <c r="L1245" s="9">
        <v>2022</v>
      </c>
      <c r="M1245" s="437" t="s">
        <v>1143</v>
      </c>
      <c r="N1245" s="12">
        <v>9788184511437</v>
      </c>
      <c r="O1245" s="45">
        <v>49059910</v>
      </c>
      <c r="P1245" s="375">
        <v>0.12</v>
      </c>
      <c r="Q1245" s="460">
        <v>185</v>
      </c>
      <c r="R1245" s="213">
        <v>2.6428571428571428</v>
      </c>
      <c r="S1245" s="444"/>
      <c r="T1245"/>
      <c r="U1245"/>
    </row>
    <row r="1246" spans="1:21" s="5" customFormat="1" ht="15" x14ac:dyDescent="0.25">
      <c r="A1246" s="17"/>
      <c r="B1246" s="13">
        <v>23</v>
      </c>
      <c r="C1246" s="11" t="s">
        <v>1951</v>
      </c>
      <c r="D1246" s="3" t="s">
        <v>1952</v>
      </c>
      <c r="E1246" s="13" t="s">
        <v>1740</v>
      </c>
      <c r="F1246" s="264" t="s">
        <v>594</v>
      </c>
      <c r="G1246" s="382" t="s">
        <v>1268</v>
      </c>
      <c r="H1246" s="9">
        <v>150</v>
      </c>
      <c r="I1246" s="9">
        <v>1</v>
      </c>
      <c r="J1246" s="3" t="s">
        <v>2195</v>
      </c>
      <c r="K1246" s="13" t="s">
        <v>2322</v>
      </c>
      <c r="L1246" s="9">
        <v>2022</v>
      </c>
      <c r="M1246" s="437" t="s">
        <v>1143</v>
      </c>
      <c r="N1246" s="12">
        <v>9788184511444</v>
      </c>
      <c r="O1246" s="45">
        <v>49059910</v>
      </c>
      <c r="P1246" s="375">
        <v>0.12</v>
      </c>
      <c r="Q1246" s="460">
        <v>185</v>
      </c>
      <c r="R1246" s="213">
        <v>2.6428571428571428</v>
      </c>
      <c r="S1246" s="444"/>
      <c r="T1246"/>
      <c r="U1246"/>
    </row>
    <row r="1247" spans="1:21" s="5" customFormat="1" ht="15" x14ac:dyDescent="0.25">
      <c r="A1247" s="16"/>
      <c r="B1247" s="13">
        <v>24</v>
      </c>
      <c r="C1247" s="11" t="s">
        <v>1953</v>
      </c>
      <c r="D1247" s="3" t="s">
        <v>1954</v>
      </c>
      <c r="E1247" s="13" t="s">
        <v>1740</v>
      </c>
      <c r="F1247" s="264" t="s">
        <v>594</v>
      </c>
      <c r="G1247" s="382" t="s">
        <v>1268</v>
      </c>
      <c r="H1247" s="9">
        <v>150</v>
      </c>
      <c r="I1247" s="9">
        <v>1</v>
      </c>
      <c r="J1247" s="3" t="s">
        <v>2195</v>
      </c>
      <c r="K1247" s="13" t="s">
        <v>2322</v>
      </c>
      <c r="L1247" s="9">
        <v>2022</v>
      </c>
      <c r="M1247" s="437" t="s">
        <v>1143</v>
      </c>
      <c r="N1247" s="12">
        <v>9788184511451</v>
      </c>
      <c r="O1247" s="45">
        <v>49059910</v>
      </c>
      <c r="P1247" s="375">
        <v>0.12</v>
      </c>
      <c r="Q1247" s="460">
        <v>185</v>
      </c>
      <c r="R1247" s="213">
        <v>2.6428571428571428</v>
      </c>
      <c r="S1247" s="444"/>
      <c r="T1247"/>
      <c r="U1247"/>
    </row>
    <row r="1248" spans="1:21" s="5" customFormat="1" ht="15" x14ac:dyDescent="0.25">
      <c r="B1248" s="13">
        <v>25</v>
      </c>
      <c r="C1248" s="11" t="s">
        <v>1955</v>
      </c>
      <c r="D1248" s="3" t="s">
        <v>1956</v>
      </c>
      <c r="E1248" s="13" t="s">
        <v>1740</v>
      </c>
      <c r="F1248" s="264" t="s">
        <v>594</v>
      </c>
      <c r="G1248" s="382" t="s">
        <v>1268</v>
      </c>
      <c r="H1248" s="9">
        <v>150</v>
      </c>
      <c r="I1248" s="9">
        <v>1</v>
      </c>
      <c r="J1248" s="3" t="s">
        <v>2198</v>
      </c>
      <c r="K1248" s="13" t="s">
        <v>2224</v>
      </c>
      <c r="L1248" s="9">
        <v>2022</v>
      </c>
      <c r="M1248" s="437" t="s">
        <v>1143</v>
      </c>
      <c r="N1248" s="12">
        <v>9789350893036</v>
      </c>
      <c r="O1248" s="45">
        <v>49059910</v>
      </c>
      <c r="P1248" s="375">
        <v>0.12</v>
      </c>
      <c r="Q1248" s="460">
        <v>185</v>
      </c>
      <c r="R1248" s="213">
        <v>2.6428571428571428</v>
      </c>
      <c r="S1248" s="444"/>
      <c r="T1248"/>
      <c r="U1248"/>
    </row>
    <row r="1249" spans="1:21" s="5" customFormat="1" ht="15" customHeight="1" x14ac:dyDescent="0.25">
      <c r="B1249" s="7" t="s">
        <v>1957</v>
      </c>
      <c r="C1249" s="10"/>
      <c r="E1249" s="22"/>
      <c r="F1249" s="10"/>
      <c r="G1249" s="8"/>
      <c r="H1249" s="9"/>
      <c r="I1249" s="9"/>
      <c r="J1249" s="65"/>
      <c r="K1249" s="13"/>
      <c r="L1249" s="9"/>
      <c r="M1249" s="35"/>
      <c r="N1249" s="15"/>
      <c r="O1249" s="7"/>
      <c r="P1249" s="358"/>
      <c r="Q1249" s="188"/>
      <c r="R1249" s="213"/>
      <c r="S1249" s="444"/>
      <c r="T1249"/>
      <c r="U1249"/>
    </row>
    <row r="1250" spans="1:21" s="5" customFormat="1" ht="106.5" customHeight="1" x14ac:dyDescent="0.25">
      <c r="A1250" s="3"/>
      <c r="B1250" s="13">
        <v>1</v>
      </c>
      <c r="C1250" s="11" t="s">
        <v>1958</v>
      </c>
      <c r="D1250" s="3" t="s">
        <v>1959</v>
      </c>
      <c r="E1250" s="13" t="s">
        <v>1740</v>
      </c>
      <c r="F1250" s="134" t="s">
        <v>594</v>
      </c>
      <c r="G1250" s="11" t="s">
        <v>1960</v>
      </c>
      <c r="H1250" s="9">
        <v>16</v>
      </c>
      <c r="I1250" s="9">
        <v>24</v>
      </c>
      <c r="J1250" s="3" t="s">
        <v>2201</v>
      </c>
      <c r="K1250" s="13" t="s">
        <v>2326</v>
      </c>
      <c r="L1250" s="9">
        <v>2022</v>
      </c>
      <c r="M1250" s="437" t="s">
        <v>1143</v>
      </c>
      <c r="N1250" s="227">
        <v>9788184517194</v>
      </c>
      <c r="O1250" s="45">
        <v>49059910</v>
      </c>
      <c r="P1250" s="375">
        <v>0.12</v>
      </c>
      <c r="Q1250" s="188">
        <v>500</v>
      </c>
      <c r="R1250" s="213">
        <f>500/70</f>
        <v>7.1428571428571432</v>
      </c>
      <c r="S1250" s="444"/>
      <c r="T1250"/>
      <c r="U1250"/>
    </row>
    <row r="1251" spans="1:21" s="5" customFormat="1" ht="15" x14ac:dyDescent="0.25">
      <c r="B1251" s="7" t="s">
        <v>1961</v>
      </c>
      <c r="C1251" s="10"/>
      <c r="E1251" s="10"/>
      <c r="G1251" s="3"/>
      <c r="H1251" s="36"/>
      <c r="I1251" s="36"/>
      <c r="J1251" s="3"/>
      <c r="K1251" s="13"/>
      <c r="L1251" s="9"/>
      <c r="M1251" s="35"/>
      <c r="N1251" s="310"/>
      <c r="O1251" s="7"/>
      <c r="P1251" s="358"/>
      <c r="Q1251" s="188"/>
      <c r="R1251" s="213"/>
      <c r="S1251" s="444"/>
      <c r="T1251"/>
      <c r="U1251"/>
    </row>
    <row r="1252" spans="1:21" s="5" customFormat="1" ht="15.75" customHeight="1" x14ac:dyDescent="0.25">
      <c r="A1252" s="34"/>
      <c r="B1252" s="13">
        <v>1</v>
      </c>
      <c r="C1252" s="3" t="s">
        <v>1962</v>
      </c>
      <c r="D1252" s="3" t="s">
        <v>1963</v>
      </c>
      <c r="E1252" s="13" t="s">
        <v>1740</v>
      </c>
      <c r="F1252" s="205" t="s">
        <v>594</v>
      </c>
      <c r="G1252" s="382" t="s">
        <v>1268</v>
      </c>
      <c r="H1252" s="9">
        <v>150</v>
      </c>
      <c r="I1252" s="9">
        <v>1</v>
      </c>
      <c r="J1252" s="3" t="s">
        <v>2195</v>
      </c>
      <c r="K1252" s="13" t="s">
        <v>2322</v>
      </c>
      <c r="L1252" s="9">
        <v>2022</v>
      </c>
      <c r="M1252" s="437" t="s">
        <v>1143</v>
      </c>
      <c r="N1252" s="14">
        <v>9781730190889</v>
      </c>
      <c r="O1252" s="45">
        <v>49059910</v>
      </c>
      <c r="P1252" s="375">
        <v>0.12</v>
      </c>
      <c r="Q1252" s="188">
        <v>185</v>
      </c>
      <c r="R1252" s="213">
        <v>2.6428571428571428</v>
      </c>
      <c r="S1252" s="444"/>
      <c r="T1252"/>
      <c r="U1252"/>
    </row>
    <row r="1253" spans="1:21" s="5" customFormat="1" ht="15.75" customHeight="1" x14ac:dyDescent="0.25">
      <c r="A1253" s="17"/>
      <c r="B1253" s="13">
        <v>2</v>
      </c>
      <c r="C1253" s="3" t="s">
        <v>1964</v>
      </c>
      <c r="D1253" s="3" t="s">
        <v>1965</v>
      </c>
      <c r="E1253" s="13" t="s">
        <v>1740</v>
      </c>
      <c r="F1253" s="205" t="s">
        <v>594</v>
      </c>
      <c r="G1253" s="382" t="s">
        <v>1268</v>
      </c>
      <c r="H1253" s="9">
        <v>150</v>
      </c>
      <c r="I1253" s="9">
        <v>1</v>
      </c>
      <c r="J1253" s="3" t="s">
        <v>2195</v>
      </c>
      <c r="K1253" s="13" t="s">
        <v>2322</v>
      </c>
      <c r="L1253" s="9">
        <v>2022</v>
      </c>
      <c r="M1253" s="437" t="s">
        <v>1143</v>
      </c>
      <c r="N1253" s="14">
        <v>9781730190964</v>
      </c>
      <c r="O1253" s="45">
        <v>49059910</v>
      </c>
      <c r="P1253" s="375">
        <v>0.12</v>
      </c>
      <c r="Q1253" s="188">
        <v>185</v>
      </c>
      <c r="R1253" s="213">
        <v>2.6428571428571428</v>
      </c>
      <c r="S1253" s="444"/>
      <c r="T1253"/>
      <c r="U1253"/>
    </row>
    <row r="1254" spans="1:21" s="5" customFormat="1" ht="15.75" customHeight="1" x14ac:dyDescent="0.25">
      <c r="A1254" s="17"/>
      <c r="B1254" s="13">
        <v>3</v>
      </c>
      <c r="C1254" s="3" t="s">
        <v>1966</v>
      </c>
      <c r="D1254" s="3" t="s">
        <v>1967</v>
      </c>
      <c r="E1254" s="13" t="s">
        <v>1740</v>
      </c>
      <c r="F1254" s="205" t="s">
        <v>594</v>
      </c>
      <c r="G1254" s="382" t="s">
        <v>1268</v>
      </c>
      <c r="H1254" s="9">
        <v>150</v>
      </c>
      <c r="I1254" s="9">
        <v>1</v>
      </c>
      <c r="J1254" s="3" t="s">
        <v>2195</v>
      </c>
      <c r="K1254" s="13" t="s">
        <v>2322</v>
      </c>
      <c r="L1254" s="9">
        <v>2022</v>
      </c>
      <c r="M1254" s="437" t="s">
        <v>1143</v>
      </c>
      <c r="N1254" s="14">
        <v>9781730191008</v>
      </c>
      <c r="O1254" s="45">
        <v>49059910</v>
      </c>
      <c r="P1254" s="375">
        <v>0.12</v>
      </c>
      <c r="Q1254" s="188">
        <v>185</v>
      </c>
      <c r="R1254" s="213">
        <v>2.6428571428571428</v>
      </c>
      <c r="S1254" s="444"/>
      <c r="T1254"/>
      <c r="U1254"/>
    </row>
    <row r="1255" spans="1:21" s="5" customFormat="1" ht="15.75" customHeight="1" x14ac:dyDescent="0.25">
      <c r="A1255" s="17"/>
      <c r="B1255" s="13">
        <v>4</v>
      </c>
      <c r="C1255" s="3" t="s">
        <v>1968</v>
      </c>
      <c r="D1255" s="3" t="s">
        <v>1969</v>
      </c>
      <c r="E1255" s="13" t="s">
        <v>1740</v>
      </c>
      <c r="F1255" s="205" t="s">
        <v>594</v>
      </c>
      <c r="G1255" s="382" t="s">
        <v>1268</v>
      </c>
      <c r="H1255" s="9">
        <v>150</v>
      </c>
      <c r="I1255" s="9">
        <v>1</v>
      </c>
      <c r="J1255" s="3" t="s">
        <v>2195</v>
      </c>
      <c r="K1255" s="13" t="s">
        <v>2322</v>
      </c>
      <c r="L1255" s="9">
        <v>2022</v>
      </c>
      <c r="M1255" s="437" t="s">
        <v>1143</v>
      </c>
      <c r="N1255" s="14">
        <v>9781730191183</v>
      </c>
      <c r="O1255" s="45">
        <v>49059910</v>
      </c>
      <c r="P1255" s="375">
        <v>0.12</v>
      </c>
      <c r="Q1255" s="188">
        <v>185</v>
      </c>
      <c r="R1255" s="213">
        <v>2.6428571428571428</v>
      </c>
      <c r="S1255" s="444"/>
      <c r="T1255"/>
      <c r="U1255"/>
    </row>
    <row r="1256" spans="1:21" s="5" customFormat="1" ht="15.75" customHeight="1" x14ac:dyDescent="0.25">
      <c r="A1256" s="17"/>
      <c r="B1256" s="13">
        <v>5</v>
      </c>
      <c r="C1256" s="3" t="s">
        <v>1970</v>
      </c>
      <c r="D1256" s="3" t="s">
        <v>1971</v>
      </c>
      <c r="E1256" s="13" t="s">
        <v>1740</v>
      </c>
      <c r="F1256" s="205" t="s">
        <v>594</v>
      </c>
      <c r="G1256" s="382" t="s">
        <v>1268</v>
      </c>
      <c r="H1256" s="9">
        <v>150</v>
      </c>
      <c r="I1256" s="9">
        <v>1</v>
      </c>
      <c r="J1256" s="3" t="s">
        <v>2195</v>
      </c>
      <c r="K1256" s="13" t="s">
        <v>2322</v>
      </c>
      <c r="L1256" s="9">
        <v>2022</v>
      </c>
      <c r="M1256" s="437" t="s">
        <v>1143</v>
      </c>
      <c r="N1256" s="14">
        <v>9781730191268</v>
      </c>
      <c r="O1256" s="45">
        <v>49059910</v>
      </c>
      <c r="P1256" s="375">
        <v>0.12</v>
      </c>
      <c r="Q1256" s="188">
        <v>185</v>
      </c>
      <c r="R1256" s="213">
        <v>2.6428571428571428</v>
      </c>
      <c r="S1256" s="444"/>
      <c r="T1256"/>
      <c r="U1256"/>
    </row>
    <row r="1257" spans="1:21" s="5" customFormat="1" ht="15.75" customHeight="1" x14ac:dyDescent="0.25">
      <c r="A1257" s="17"/>
      <c r="B1257" s="13">
        <v>6</v>
      </c>
      <c r="C1257" s="3" t="s">
        <v>1972</v>
      </c>
      <c r="D1257" s="3" t="s">
        <v>1973</v>
      </c>
      <c r="E1257" s="13" t="s">
        <v>1740</v>
      </c>
      <c r="F1257" s="205" t="s">
        <v>594</v>
      </c>
      <c r="G1257" s="382" t="s">
        <v>1268</v>
      </c>
      <c r="H1257" s="9">
        <v>150</v>
      </c>
      <c r="I1257" s="9">
        <v>1</v>
      </c>
      <c r="J1257" s="3" t="s">
        <v>2195</v>
      </c>
      <c r="K1257" s="13" t="s">
        <v>2322</v>
      </c>
      <c r="L1257" s="9">
        <v>2022</v>
      </c>
      <c r="M1257" s="437" t="s">
        <v>1143</v>
      </c>
      <c r="N1257" s="14">
        <v>9781730191343</v>
      </c>
      <c r="O1257" s="45">
        <v>49059910</v>
      </c>
      <c r="P1257" s="375">
        <v>0.12</v>
      </c>
      <c r="Q1257" s="188">
        <v>185</v>
      </c>
      <c r="R1257" s="213">
        <v>2.6428571428571428</v>
      </c>
      <c r="S1257" s="444"/>
      <c r="T1257"/>
      <c r="U1257"/>
    </row>
    <row r="1258" spans="1:21" s="5" customFormat="1" ht="15.75" customHeight="1" x14ac:dyDescent="0.25">
      <c r="A1258" s="17"/>
      <c r="B1258" s="13">
        <v>7</v>
      </c>
      <c r="C1258" s="3" t="s">
        <v>1974</v>
      </c>
      <c r="D1258" s="3" t="s">
        <v>1975</v>
      </c>
      <c r="E1258" s="13" t="s">
        <v>1740</v>
      </c>
      <c r="F1258" s="205" t="s">
        <v>594</v>
      </c>
      <c r="G1258" s="382" t="s">
        <v>1268</v>
      </c>
      <c r="H1258" s="9">
        <v>150</v>
      </c>
      <c r="I1258" s="9">
        <v>1</v>
      </c>
      <c r="J1258" s="3" t="s">
        <v>2195</v>
      </c>
      <c r="K1258" s="13" t="s">
        <v>2322</v>
      </c>
      <c r="L1258" s="9">
        <v>2022</v>
      </c>
      <c r="M1258" s="437" t="s">
        <v>1143</v>
      </c>
      <c r="N1258" s="14">
        <v>9781730191428</v>
      </c>
      <c r="O1258" s="45">
        <v>49059910</v>
      </c>
      <c r="P1258" s="375">
        <v>0.12</v>
      </c>
      <c r="Q1258" s="188">
        <v>185</v>
      </c>
      <c r="R1258" s="213">
        <v>2.6428571428571428</v>
      </c>
      <c r="S1258" s="444"/>
      <c r="T1258"/>
      <c r="U1258"/>
    </row>
    <row r="1259" spans="1:21" s="5" customFormat="1" ht="15.75" customHeight="1" x14ac:dyDescent="0.25">
      <c r="A1259" s="17"/>
      <c r="B1259" s="13">
        <v>8</v>
      </c>
      <c r="C1259" s="3" t="s">
        <v>1976</v>
      </c>
      <c r="D1259" s="3" t="s">
        <v>1977</v>
      </c>
      <c r="E1259" s="13" t="s">
        <v>1740</v>
      </c>
      <c r="F1259" s="205" t="s">
        <v>594</v>
      </c>
      <c r="G1259" s="382" t="s">
        <v>1268</v>
      </c>
      <c r="H1259" s="9">
        <v>150</v>
      </c>
      <c r="I1259" s="9">
        <v>1</v>
      </c>
      <c r="J1259" s="3" t="s">
        <v>2195</v>
      </c>
      <c r="K1259" s="13" t="s">
        <v>2322</v>
      </c>
      <c r="L1259" s="9">
        <v>2022</v>
      </c>
      <c r="M1259" s="437" t="s">
        <v>1143</v>
      </c>
      <c r="N1259" s="14">
        <v>9781730191503</v>
      </c>
      <c r="O1259" s="45">
        <v>49059910</v>
      </c>
      <c r="P1259" s="375">
        <v>0.12</v>
      </c>
      <c r="Q1259" s="188">
        <v>185</v>
      </c>
      <c r="R1259" s="213">
        <v>2.6428571428571428</v>
      </c>
      <c r="S1259" s="444"/>
      <c r="T1259"/>
      <c r="U1259"/>
    </row>
    <row r="1260" spans="1:21" s="5" customFormat="1" ht="15.75" customHeight="1" x14ac:dyDescent="0.25">
      <c r="A1260" s="17"/>
      <c r="B1260" s="13">
        <v>9</v>
      </c>
      <c r="C1260" s="3" t="s">
        <v>1978</v>
      </c>
      <c r="D1260" s="3" t="s">
        <v>1979</v>
      </c>
      <c r="E1260" s="13" t="s">
        <v>1740</v>
      </c>
      <c r="F1260" s="205" t="s">
        <v>594</v>
      </c>
      <c r="G1260" s="382" t="s">
        <v>1268</v>
      </c>
      <c r="H1260" s="9">
        <v>150</v>
      </c>
      <c r="I1260" s="9">
        <v>1</v>
      </c>
      <c r="J1260" s="3" t="s">
        <v>2195</v>
      </c>
      <c r="K1260" s="13" t="s">
        <v>2322</v>
      </c>
      <c r="L1260" s="9">
        <v>2022</v>
      </c>
      <c r="M1260" s="437" t="s">
        <v>1143</v>
      </c>
      <c r="N1260" s="14">
        <v>9781730191695</v>
      </c>
      <c r="O1260" s="45">
        <v>49059910</v>
      </c>
      <c r="P1260" s="375">
        <v>0.12</v>
      </c>
      <c r="Q1260" s="188">
        <v>185</v>
      </c>
      <c r="R1260" s="213">
        <v>2.6428571428571428</v>
      </c>
      <c r="S1260" s="444"/>
      <c r="T1260"/>
      <c r="U1260"/>
    </row>
    <row r="1261" spans="1:21" s="5" customFormat="1" ht="15.75" customHeight="1" x14ac:dyDescent="0.25">
      <c r="A1261" s="17"/>
      <c r="B1261" s="13">
        <v>10</v>
      </c>
      <c r="C1261" s="3" t="s">
        <v>1980</v>
      </c>
      <c r="D1261" s="3" t="s">
        <v>1981</v>
      </c>
      <c r="E1261" s="13" t="s">
        <v>1740</v>
      </c>
      <c r="F1261" s="205" t="s">
        <v>594</v>
      </c>
      <c r="G1261" s="382" t="s">
        <v>1268</v>
      </c>
      <c r="H1261" s="9">
        <v>150</v>
      </c>
      <c r="I1261" s="9">
        <v>1</v>
      </c>
      <c r="J1261" s="3" t="s">
        <v>2195</v>
      </c>
      <c r="K1261" s="13" t="s">
        <v>2322</v>
      </c>
      <c r="L1261" s="9">
        <v>2022</v>
      </c>
      <c r="M1261" s="437" t="s">
        <v>1143</v>
      </c>
      <c r="N1261" s="14">
        <v>9781730191770</v>
      </c>
      <c r="O1261" s="45">
        <v>49059910</v>
      </c>
      <c r="P1261" s="375">
        <v>0.12</v>
      </c>
      <c r="Q1261" s="188">
        <v>185</v>
      </c>
      <c r="R1261" s="213">
        <v>2.6428571428571428</v>
      </c>
      <c r="S1261" s="444"/>
      <c r="T1261"/>
      <c r="U1261"/>
    </row>
    <row r="1262" spans="1:21" s="5" customFormat="1" ht="15.75" customHeight="1" x14ac:dyDescent="0.25">
      <c r="A1262" s="17"/>
      <c r="B1262" s="13">
        <v>11</v>
      </c>
      <c r="C1262" s="3" t="s">
        <v>1982</v>
      </c>
      <c r="D1262" s="3" t="s">
        <v>1983</v>
      </c>
      <c r="E1262" s="13" t="s">
        <v>1740</v>
      </c>
      <c r="F1262" s="205" t="s">
        <v>594</v>
      </c>
      <c r="G1262" s="382" t="s">
        <v>1268</v>
      </c>
      <c r="H1262" s="9">
        <v>150</v>
      </c>
      <c r="I1262" s="9">
        <v>1</v>
      </c>
      <c r="J1262" s="3" t="s">
        <v>2195</v>
      </c>
      <c r="K1262" s="13" t="s">
        <v>2322</v>
      </c>
      <c r="L1262" s="9">
        <v>2022</v>
      </c>
      <c r="M1262" s="437" t="s">
        <v>1143</v>
      </c>
      <c r="N1262" s="14">
        <v>9781730191855</v>
      </c>
      <c r="O1262" s="45">
        <v>49059910</v>
      </c>
      <c r="P1262" s="375">
        <v>0.12</v>
      </c>
      <c r="Q1262" s="188">
        <v>185</v>
      </c>
      <c r="R1262" s="213">
        <v>2.6428571428571428</v>
      </c>
      <c r="S1262" s="444"/>
      <c r="T1262"/>
      <c r="U1262"/>
    </row>
    <row r="1263" spans="1:21" s="5" customFormat="1" ht="15.75" customHeight="1" x14ac:dyDescent="0.25">
      <c r="A1263" s="17"/>
      <c r="B1263" s="13">
        <v>12</v>
      </c>
      <c r="C1263" s="3" t="s">
        <v>1984</v>
      </c>
      <c r="D1263" s="3" t="s">
        <v>1985</v>
      </c>
      <c r="E1263" s="13" t="s">
        <v>1740</v>
      </c>
      <c r="F1263" s="205" t="s">
        <v>594</v>
      </c>
      <c r="G1263" s="382" t="s">
        <v>1268</v>
      </c>
      <c r="H1263" s="9">
        <v>150</v>
      </c>
      <c r="I1263" s="9">
        <v>1</v>
      </c>
      <c r="J1263" s="3" t="s">
        <v>2195</v>
      </c>
      <c r="K1263" s="13" t="s">
        <v>2322</v>
      </c>
      <c r="L1263" s="9">
        <v>2022</v>
      </c>
      <c r="M1263" s="437" t="s">
        <v>1143</v>
      </c>
      <c r="N1263" s="14">
        <v>9781730191930</v>
      </c>
      <c r="O1263" s="45">
        <v>49059910</v>
      </c>
      <c r="P1263" s="375">
        <v>0.12</v>
      </c>
      <c r="Q1263" s="188">
        <v>185</v>
      </c>
      <c r="R1263" s="213">
        <v>2.6428571428571428</v>
      </c>
      <c r="S1263" s="444"/>
      <c r="T1263"/>
      <c r="U1263"/>
    </row>
    <row r="1264" spans="1:21" s="5" customFormat="1" ht="15.75" customHeight="1" x14ac:dyDescent="0.25">
      <c r="A1264" s="17"/>
      <c r="B1264" s="13">
        <v>13</v>
      </c>
      <c r="C1264" s="3" t="s">
        <v>1986</v>
      </c>
      <c r="D1264" s="3" t="s">
        <v>1987</v>
      </c>
      <c r="E1264" s="13" t="s">
        <v>1740</v>
      </c>
      <c r="F1264" s="205" t="s">
        <v>594</v>
      </c>
      <c r="G1264" s="382" t="s">
        <v>1268</v>
      </c>
      <c r="H1264" s="9">
        <v>150</v>
      </c>
      <c r="I1264" s="9">
        <v>1</v>
      </c>
      <c r="J1264" s="3" t="s">
        <v>2195</v>
      </c>
      <c r="K1264" s="13" t="s">
        <v>2322</v>
      </c>
      <c r="L1264" s="9">
        <v>2022</v>
      </c>
      <c r="M1264" s="437" t="s">
        <v>1143</v>
      </c>
      <c r="N1264" s="14">
        <v>9781730192074</v>
      </c>
      <c r="O1264" s="45">
        <v>49059910</v>
      </c>
      <c r="P1264" s="375">
        <v>0.12</v>
      </c>
      <c r="Q1264" s="188">
        <v>185</v>
      </c>
      <c r="R1264" s="213">
        <v>2.6428571428571428</v>
      </c>
      <c r="S1264" s="444"/>
      <c r="T1264"/>
      <c r="U1264"/>
    </row>
    <row r="1265" spans="1:21" s="5" customFormat="1" ht="15.75" customHeight="1" x14ac:dyDescent="0.25">
      <c r="A1265" s="17"/>
      <c r="B1265" s="13">
        <v>14</v>
      </c>
      <c r="C1265" s="3" t="s">
        <v>1988</v>
      </c>
      <c r="D1265" s="3" t="s">
        <v>1989</v>
      </c>
      <c r="E1265" s="13" t="s">
        <v>1740</v>
      </c>
      <c r="F1265" s="205" t="s">
        <v>594</v>
      </c>
      <c r="G1265" s="382" t="s">
        <v>1268</v>
      </c>
      <c r="H1265" s="9">
        <v>150</v>
      </c>
      <c r="I1265" s="9">
        <v>1</v>
      </c>
      <c r="J1265" s="3" t="s">
        <v>2195</v>
      </c>
      <c r="K1265" s="13" t="s">
        <v>2322</v>
      </c>
      <c r="L1265" s="9">
        <v>2022</v>
      </c>
      <c r="M1265" s="437" t="s">
        <v>1143</v>
      </c>
      <c r="N1265" s="14">
        <v>9781730192159</v>
      </c>
      <c r="O1265" s="45">
        <v>49059910</v>
      </c>
      <c r="P1265" s="375">
        <v>0.12</v>
      </c>
      <c r="Q1265" s="188">
        <v>185</v>
      </c>
      <c r="R1265" s="213">
        <v>2.6428571428571428</v>
      </c>
      <c r="S1265" s="444"/>
      <c r="T1265"/>
      <c r="U1265"/>
    </row>
    <row r="1266" spans="1:21" s="5" customFormat="1" ht="15.75" customHeight="1" x14ac:dyDescent="0.25">
      <c r="A1266" s="17"/>
      <c r="B1266" s="13">
        <v>15</v>
      </c>
      <c r="C1266" s="3" t="s">
        <v>1990</v>
      </c>
      <c r="D1266" s="3" t="s">
        <v>1991</v>
      </c>
      <c r="E1266" s="13" t="s">
        <v>1740</v>
      </c>
      <c r="F1266" s="205" t="s">
        <v>594</v>
      </c>
      <c r="G1266" s="382" t="s">
        <v>1268</v>
      </c>
      <c r="H1266" s="9">
        <v>150</v>
      </c>
      <c r="I1266" s="9">
        <v>1</v>
      </c>
      <c r="J1266" s="3" t="s">
        <v>2195</v>
      </c>
      <c r="K1266" s="13" t="s">
        <v>2322</v>
      </c>
      <c r="L1266" s="9">
        <v>2022</v>
      </c>
      <c r="M1266" s="437" t="s">
        <v>1143</v>
      </c>
      <c r="N1266" s="14">
        <v>9781730192234</v>
      </c>
      <c r="O1266" s="45">
        <v>49059910</v>
      </c>
      <c r="P1266" s="375">
        <v>0.12</v>
      </c>
      <c r="Q1266" s="188">
        <v>185</v>
      </c>
      <c r="R1266" s="213">
        <v>2.6428571428571428</v>
      </c>
      <c r="S1266" s="444"/>
      <c r="T1266"/>
      <c r="U1266"/>
    </row>
    <row r="1267" spans="1:21" s="5" customFormat="1" ht="15.75" customHeight="1" x14ac:dyDescent="0.25">
      <c r="A1267" s="17"/>
      <c r="B1267" s="13">
        <v>16</v>
      </c>
      <c r="C1267" s="3" t="s">
        <v>1992</v>
      </c>
      <c r="D1267" s="3" t="s">
        <v>1993</v>
      </c>
      <c r="E1267" s="13" t="s">
        <v>1740</v>
      </c>
      <c r="F1267" s="205" t="s">
        <v>594</v>
      </c>
      <c r="G1267" s="382" t="s">
        <v>1268</v>
      </c>
      <c r="H1267" s="9">
        <v>150</v>
      </c>
      <c r="I1267" s="9">
        <v>1</v>
      </c>
      <c r="J1267" s="3" t="s">
        <v>2195</v>
      </c>
      <c r="K1267" s="13" t="s">
        <v>2322</v>
      </c>
      <c r="L1267" s="9">
        <v>2022</v>
      </c>
      <c r="M1267" s="437" t="s">
        <v>1143</v>
      </c>
      <c r="N1267" s="14">
        <v>9781730192319</v>
      </c>
      <c r="O1267" s="45">
        <v>49059910</v>
      </c>
      <c r="P1267" s="375">
        <v>0.12</v>
      </c>
      <c r="Q1267" s="188">
        <v>185</v>
      </c>
      <c r="R1267" s="213">
        <v>2.6428571428571428</v>
      </c>
      <c r="S1267" s="444"/>
      <c r="T1267"/>
      <c r="U1267"/>
    </row>
    <row r="1268" spans="1:21" s="5" customFormat="1" ht="15.75" customHeight="1" x14ac:dyDescent="0.25">
      <c r="A1268" s="17"/>
      <c r="B1268" s="13">
        <v>17</v>
      </c>
      <c r="C1268" s="3" t="s">
        <v>1994</v>
      </c>
      <c r="D1268" s="3" t="s">
        <v>1995</v>
      </c>
      <c r="E1268" s="13" t="s">
        <v>1740</v>
      </c>
      <c r="F1268" s="205" t="s">
        <v>594</v>
      </c>
      <c r="G1268" s="382" t="s">
        <v>1268</v>
      </c>
      <c r="H1268" s="9">
        <v>150</v>
      </c>
      <c r="I1268" s="9">
        <v>1</v>
      </c>
      <c r="J1268" s="3" t="s">
        <v>2195</v>
      </c>
      <c r="K1268" s="13" t="s">
        <v>2322</v>
      </c>
      <c r="L1268" s="9">
        <v>2022</v>
      </c>
      <c r="M1268" s="437" t="s">
        <v>1143</v>
      </c>
      <c r="N1268" s="14">
        <v>9781730192401</v>
      </c>
      <c r="O1268" s="45">
        <v>49059910</v>
      </c>
      <c r="P1268" s="375">
        <v>0.12</v>
      </c>
      <c r="Q1268" s="188">
        <v>185</v>
      </c>
      <c r="R1268" s="213">
        <v>2.6428571428571428</v>
      </c>
      <c r="S1268" s="444"/>
      <c r="T1268"/>
      <c r="U1268"/>
    </row>
    <row r="1269" spans="1:21" s="5" customFormat="1" ht="15.75" customHeight="1" x14ac:dyDescent="0.25">
      <c r="A1269" s="17"/>
      <c r="B1269" s="13">
        <v>18</v>
      </c>
      <c r="C1269" s="3" t="s">
        <v>1996</v>
      </c>
      <c r="D1269" s="3" t="s">
        <v>1997</v>
      </c>
      <c r="E1269" s="13" t="s">
        <v>1740</v>
      </c>
      <c r="F1269" s="205" t="s">
        <v>594</v>
      </c>
      <c r="G1269" s="382" t="s">
        <v>1268</v>
      </c>
      <c r="H1269" s="9">
        <v>150</v>
      </c>
      <c r="I1269" s="9">
        <v>1</v>
      </c>
      <c r="J1269" s="3" t="s">
        <v>2195</v>
      </c>
      <c r="K1269" s="13" t="s">
        <v>2322</v>
      </c>
      <c r="L1269" s="9">
        <v>2022</v>
      </c>
      <c r="M1269" s="437" t="s">
        <v>1143</v>
      </c>
      <c r="N1269" s="14">
        <v>9781730192586</v>
      </c>
      <c r="O1269" s="45">
        <v>49059910</v>
      </c>
      <c r="P1269" s="375">
        <v>0.12</v>
      </c>
      <c r="Q1269" s="188">
        <v>185</v>
      </c>
      <c r="R1269" s="213">
        <v>2.6428571428571428</v>
      </c>
      <c r="S1269" s="444"/>
      <c r="T1269"/>
      <c r="U1269"/>
    </row>
    <row r="1270" spans="1:21" s="5" customFormat="1" ht="15.75" customHeight="1" x14ac:dyDescent="0.25">
      <c r="A1270" s="17"/>
      <c r="B1270" s="13">
        <v>19</v>
      </c>
      <c r="C1270" s="3" t="s">
        <v>1998</v>
      </c>
      <c r="D1270" s="3" t="s">
        <v>1999</v>
      </c>
      <c r="E1270" s="13" t="s">
        <v>1740</v>
      </c>
      <c r="F1270" s="205" t="s">
        <v>594</v>
      </c>
      <c r="G1270" s="382" t="s">
        <v>1268</v>
      </c>
      <c r="H1270" s="9">
        <v>150</v>
      </c>
      <c r="I1270" s="9">
        <v>1</v>
      </c>
      <c r="J1270" s="3" t="s">
        <v>2195</v>
      </c>
      <c r="K1270" s="13" t="s">
        <v>2322</v>
      </c>
      <c r="L1270" s="9">
        <v>2022</v>
      </c>
      <c r="M1270" s="437" t="s">
        <v>1143</v>
      </c>
      <c r="N1270" s="14">
        <v>9781730192661</v>
      </c>
      <c r="O1270" s="45">
        <v>49059910</v>
      </c>
      <c r="P1270" s="375">
        <v>0.12</v>
      </c>
      <c r="Q1270" s="188">
        <v>185</v>
      </c>
      <c r="R1270" s="213">
        <v>2.6428571428571428</v>
      </c>
      <c r="S1270" s="444"/>
      <c r="T1270"/>
      <c r="U1270"/>
    </row>
    <row r="1271" spans="1:21" s="5" customFormat="1" ht="15.75" customHeight="1" x14ac:dyDescent="0.25">
      <c r="A1271" s="17"/>
      <c r="B1271" s="13">
        <v>20</v>
      </c>
      <c r="C1271" s="3" t="s">
        <v>2000</v>
      </c>
      <c r="D1271" s="3" t="s">
        <v>2001</v>
      </c>
      <c r="E1271" s="13" t="s">
        <v>1740</v>
      </c>
      <c r="F1271" s="205" t="s">
        <v>594</v>
      </c>
      <c r="G1271" s="382" t="s">
        <v>1268</v>
      </c>
      <c r="H1271" s="9">
        <v>150</v>
      </c>
      <c r="I1271" s="9">
        <v>1</v>
      </c>
      <c r="J1271" s="3" t="s">
        <v>2195</v>
      </c>
      <c r="K1271" s="13" t="s">
        <v>2322</v>
      </c>
      <c r="L1271" s="9">
        <v>2022</v>
      </c>
      <c r="M1271" s="437" t="s">
        <v>1143</v>
      </c>
      <c r="N1271" s="14">
        <v>9781730192746</v>
      </c>
      <c r="O1271" s="45">
        <v>49059910</v>
      </c>
      <c r="P1271" s="375">
        <v>0.12</v>
      </c>
      <c r="Q1271" s="188">
        <v>185</v>
      </c>
      <c r="R1271" s="213">
        <v>2.6428571428571428</v>
      </c>
      <c r="S1271" s="444"/>
      <c r="T1271"/>
      <c r="U1271"/>
    </row>
    <row r="1272" spans="1:21" s="5" customFormat="1" ht="15.75" customHeight="1" x14ac:dyDescent="0.25">
      <c r="A1272" s="17"/>
      <c r="B1272" s="13">
        <v>21</v>
      </c>
      <c r="C1272" s="3" t="s">
        <v>2002</v>
      </c>
      <c r="D1272" s="3" t="s">
        <v>2003</v>
      </c>
      <c r="E1272" s="13" t="s">
        <v>1740</v>
      </c>
      <c r="F1272" s="205" t="s">
        <v>594</v>
      </c>
      <c r="G1272" s="382" t="s">
        <v>1268</v>
      </c>
      <c r="H1272" s="9">
        <v>150</v>
      </c>
      <c r="I1272" s="9">
        <v>1</v>
      </c>
      <c r="J1272" s="3" t="s">
        <v>2195</v>
      </c>
      <c r="K1272" s="13" t="s">
        <v>2322</v>
      </c>
      <c r="L1272" s="9">
        <v>2022</v>
      </c>
      <c r="M1272" s="437" t="s">
        <v>1143</v>
      </c>
      <c r="N1272" s="14">
        <v>9781730192821</v>
      </c>
      <c r="O1272" s="45">
        <v>49059910</v>
      </c>
      <c r="P1272" s="375">
        <v>0.12</v>
      </c>
      <c r="Q1272" s="188">
        <v>185</v>
      </c>
      <c r="R1272" s="213">
        <v>2.6428571428571428</v>
      </c>
      <c r="S1272" s="444"/>
      <c r="T1272"/>
      <c r="U1272"/>
    </row>
    <row r="1273" spans="1:21" s="5" customFormat="1" ht="15.75" customHeight="1" x14ac:dyDescent="0.25">
      <c r="A1273" s="17"/>
      <c r="B1273" s="13">
        <v>22</v>
      </c>
      <c r="C1273" s="3" t="s">
        <v>2004</v>
      </c>
      <c r="D1273" s="3" t="s">
        <v>2005</v>
      </c>
      <c r="E1273" s="13" t="s">
        <v>1740</v>
      </c>
      <c r="F1273" s="205" t="s">
        <v>594</v>
      </c>
      <c r="G1273" s="382" t="s">
        <v>1268</v>
      </c>
      <c r="H1273" s="9">
        <v>150</v>
      </c>
      <c r="I1273" s="9">
        <v>1</v>
      </c>
      <c r="J1273" s="3" t="s">
        <v>2195</v>
      </c>
      <c r="K1273" s="13" t="s">
        <v>2322</v>
      </c>
      <c r="L1273" s="9">
        <v>2022</v>
      </c>
      <c r="M1273" s="437" t="s">
        <v>1143</v>
      </c>
      <c r="N1273" s="14">
        <v>9781730192906</v>
      </c>
      <c r="O1273" s="45">
        <v>49059910</v>
      </c>
      <c r="P1273" s="375">
        <v>0.12</v>
      </c>
      <c r="Q1273" s="188">
        <v>185</v>
      </c>
      <c r="R1273" s="213">
        <v>2.6428571428571428</v>
      </c>
      <c r="S1273" s="444"/>
      <c r="T1273"/>
      <c r="U1273"/>
    </row>
    <row r="1274" spans="1:21" s="5" customFormat="1" ht="15.75" customHeight="1" x14ac:dyDescent="0.25">
      <c r="A1274" s="17"/>
      <c r="B1274" s="13">
        <v>23</v>
      </c>
      <c r="C1274" s="3" t="s">
        <v>2006</v>
      </c>
      <c r="D1274" s="3" t="s">
        <v>2007</v>
      </c>
      <c r="E1274" s="13" t="s">
        <v>1740</v>
      </c>
      <c r="F1274" s="205" t="s">
        <v>594</v>
      </c>
      <c r="G1274" s="382" t="s">
        <v>1268</v>
      </c>
      <c r="H1274" s="9">
        <v>150</v>
      </c>
      <c r="I1274" s="9">
        <v>1</v>
      </c>
      <c r="J1274" s="3" t="s">
        <v>2195</v>
      </c>
      <c r="K1274" s="13" t="s">
        <v>2322</v>
      </c>
      <c r="L1274" s="9">
        <v>2022</v>
      </c>
      <c r="M1274" s="437" t="s">
        <v>1143</v>
      </c>
      <c r="N1274" s="14">
        <v>9781730193040</v>
      </c>
      <c r="O1274" s="45">
        <v>49059910</v>
      </c>
      <c r="P1274" s="375">
        <v>0.12</v>
      </c>
      <c r="Q1274" s="188">
        <v>185</v>
      </c>
      <c r="R1274" s="213">
        <v>2.6428571428571428</v>
      </c>
      <c r="S1274" s="444"/>
      <c r="T1274"/>
      <c r="U1274"/>
    </row>
    <row r="1275" spans="1:21" s="5" customFormat="1" ht="15.75" customHeight="1" x14ac:dyDescent="0.25">
      <c r="A1275" s="17"/>
      <c r="B1275" s="13">
        <v>24</v>
      </c>
      <c r="C1275" s="3" t="s">
        <v>2008</v>
      </c>
      <c r="D1275" s="3" t="s">
        <v>2009</v>
      </c>
      <c r="E1275" s="13" t="s">
        <v>1740</v>
      </c>
      <c r="F1275" s="205" t="s">
        <v>594</v>
      </c>
      <c r="G1275" s="382" t="s">
        <v>1268</v>
      </c>
      <c r="H1275" s="9">
        <v>150</v>
      </c>
      <c r="I1275" s="9">
        <v>1</v>
      </c>
      <c r="J1275" s="3" t="s">
        <v>2195</v>
      </c>
      <c r="K1275" s="13" t="s">
        <v>2322</v>
      </c>
      <c r="L1275" s="9">
        <v>2022</v>
      </c>
      <c r="M1275" s="437" t="s">
        <v>1143</v>
      </c>
      <c r="N1275" s="14">
        <v>9781730193125</v>
      </c>
      <c r="O1275" s="45">
        <v>49059910</v>
      </c>
      <c r="P1275" s="375">
        <v>0.12</v>
      </c>
      <c r="Q1275" s="188">
        <v>185</v>
      </c>
      <c r="R1275" s="213">
        <v>2.6428571428571428</v>
      </c>
      <c r="S1275" s="444"/>
      <c r="T1275"/>
      <c r="U1275"/>
    </row>
    <row r="1276" spans="1:21" s="5" customFormat="1" ht="15.75" customHeight="1" x14ac:dyDescent="0.25">
      <c r="A1276" s="17"/>
      <c r="B1276" s="13">
        <v>25</v>
      </c>
      <c r="C1276" s="3" t="s">
        <v>2010</v>
      </c>
      <c r="D1276" s="3" t="s">
        <v>2011</v>
      </c>
      <c r="E1276" s="13" t="s">
        <v>1740</v>
      </c>
      <c r="F1276" s="205" t="s">
        <v>594</v>
      </c>
      <c r="G1276" s="382" t="s">
        <v>1268</v>
      </c>
      <c r="H1276" s="9">
        <v>150</v>
      </c>
      <c r="I1276" s="9">
        <v>1</v>
      </c>
      <c r="J1276" s="3" t="s">
        <v>2195</v>
      </c>
      <c r="K1276" s="13" t="s">
        <v>2322</v>
      </c>
      <c r="L1276" s="9">
        <v>2022</v>
      </c>
      <c r="M1276" s="437" t="s">
        <v>1143</v>
      </c>
      <c r="N1276" s="14">
        <v>9781730193200</v>
      </c>
      <c r="O1276" s="45">
        <v>49059910</v>
      </c>
      <c r="P1276" s="375">
        <v>0.12</v>
      </c>
      <c r="Q1276" s="188">
        <v>185</v>
      </c>
      <c r="R1276" s="213">
        <v>2.6428571428571428</v>
      </c>
      <c r="S1276" s="444"/>
      <c r="T1276"/>
      <c r="U1276"/>
    </row>
    <row r="1277" spans="1:21" s="5" customFormat="1" ht="15.75" customHeight="1" x14ac:dyDescent="0.25">
      <c r="A1277" s="17"/>
      <c r="B1277" s="13">
        <v>26</v>
      </c>
      <c r="C1277" s="3" t="s">
        <v>2012</v>
      </c>
      <c r="D1277" s="3" t="s">
        <v>2013</v>
      </c>
      <c r="E1277" s="13" t="s">
        <v>1740</v>
      </c>
      <c r="F1277" s="205" t="s">
        <v>594</v>
      </c>
      <c r="G1277" s="382" t="s">
        <v>1268</v>
      </c>
      <c r="H1277" s="9">
        <v>150</v>
      </c>
      <c r="I1277" s="9">
        <v>1</v>
      </c>
      <c r="J1277" s="3" t="s">
        <v>2195</v>
      </c>
      <c r="K1277" s="13" t="s">
        <v>2322</v>
      </c>
      <c r="L1277" s="9">
        <v>2022</v>
      </c>
      <c r="M1277" s="437" t="s">
        <v>1143</v>
      </c>
      <c r="N1277" s="14">
        <v>9781730193392</v>
      </c>
      <c r="O1277" s="45">
        <v>49059910</v>
      </c>
      <c r="P1277" s="375">
        <v>0.12</v>
      </c>
      <c r="Q1277" s="188">
        <v>185</v>
      </c>
      <c r="R1277" s="213">
        <v>2.6428571428571428</v>
      </c>
      <c r="S1277" s="444"/>
      <c r="T1277"/>
      <c r="U1277"/>
    </row>
    <row r="1278" spans="1:21" s="5" customFormat="1" ht="15.75" customHeight="1" x14ac:dyDescent="0.25">
      <c r="A1278" s="17"/>
      <c r="B1278" s="13">
        <v>27</v>
      </c>
      <c r="C1278" s="3" t="s">
        <v>2014</v>
      </c>
      <c r="D1278" s="3" t="s">
        <v>2015</v>
      </c>
      <c r="E1278" s="13" t="s">
        <v>1740</v>
      </c>
      <c r="F1278" s="205" t="s">
        <v>594</v>
      </c>
      <c r="G1278" s="382" t="s">
        <v>1268</v>
      </c>
      <c r="H1278" s="9">
        <v>150</v>
      </c>
      <c r="I1278" s="9">
        <v>1</v>
      </c>
      <c r="J1278" s="3" t="s">
        <v>2195</v>
      </c>
      <c r="K1278" s="13" t="s">
        <v>2322</v>
      </c>
      <c r="L1278" s="9">
        <v>2022</v>
      </c>
      <c r="M1278" s="437" t="s">
        <v>1143</v>
      </c>
      <c r="N1278" s="14">
        <v>9781730193477</v>
      </c>
      <c r="O1278" s="45">
        <v>49059910</v>
      </c>
      <c r="P1278" s="375">
        <v>0.12</v>
      </c>
      <c r="Q1278" s="188">
        <v>185</v>
      </c>
      <c r="R1278" s="213">
        <v>2.6428571428571428</v>
      </c>
      <c r="S1278" s="444"/>
      <c r="T1278"/>
      <c r="U1278"/>
    </row>
    <row r="1279" spans="1:21" s="5" customFormat="1" ht="15.75" customHeight="1" x14ac:dyDescent="0.25">
      <c r="A1279" s="17"/>
      <c r="B1279" s="13">
        <v>28</v>
      </c>
      <c r="C1279" s="3" t="s">
        <v>2016</v>
      </c>
      <c r="D1279" s="3" t="s">
        <v>2017</v>
      </c>
      <c r="E1279" s="13" t="s">
        <v>1740</v>
      </c>
      <c r="F1279" s="205" t="s">
        <v>594</v>
      </c>
      <c r="G1279" s="382" t="s">
        <v>1268</v>
      </c>
      <c r="H1279" s="9">
        <v>150</v>
      </c>
      <c r="I1279" s="9">
        <v>1</v>
      </c>
      <c r="J1279" s="3" t="s">
        <v>2195</v>
      </c>
      <c r="K1279" s="13" t="s">
        <v>2322</v>
      </c>
      <c r="L1279" s="9">
        <v>2022</v>
      </c>
      <c r="M1279" s="437" t="s">
        <v>1143</v>
      </c>
      <c r="N1279" s="14">
        <v>9781730193552</v>
      </c>
      <c r="O1279" s="45">
        <v>49059910</v>
      </c>
      <c r="P1279" s="375">
        <v>0.12</v>
      </c>
      <c r="Q1279" s="188">
        <v>185</v>
      </c>
      <c r="R1279" s="213">
        <v>2.6428571428571428</v>
      </c>
      <c r="S1279" s="444"/>
      <c r="T1279"/>
      <c r="U1279"/>
    </row>
    <row r="1280" spans="1:21" s="5" customFormat="1" ht="15.75" customHeight="1" x14ac:dyDescent="0.25">
      <c r="A1280" s="17"/>
      <c r="B1280" s="13">
        <v>29</v>
      </c>
      <c r="C1280" s="3" t="s">
        <v>2018</v>
      </c>
      <c r="D1280" s="3" t="s">
        <v>2019</v>
      </c>
      <c r="E1280" s="13" t="s">
        <v>1740</v>
      </c>
      <c r="F1280" s="205" t="s">
        <v>594</v>
      </c>
      <c r="G1280" s="382" t="s">
        <v>1268</v>
      </c>
      <c r="H1280" s="9">
        <v>150</v>
      </c>
      <c r="I1280" s="9">
        <v>1</v>
      </c>
      <c r="J1280" s="3" t="s">
        <v>2195</v>
      </c>
      <c r="K1280" s="13" t="s">
        <v>2322</v>
      </c>
      <c r="L1280" s="9">
        <v>2022</v>
      </c>
      <c r="M1280" s="437" t="s">
        <v>1143</v>
      </c>
      <c r="N1280" s="14">
        <v>9781730193637</v>
      </c>
      <c r="O1280" s="45">
        <v>49059910</v>
      </c>
      <c r="P1280" s="375">
        <v>0.12</v>
      </c>
      <c r="Q1280" s="188">
        <v>185</v>
      </c>
      <c r="R1280" s="213">
        <v>2.6428571428571428</v>
      </c>
      <c r="S1280" s="444"/>
      <c r="T1280"/>
      <c r="U1280"/>
    </row>
    <row r="1281" spans="1:21" s="5" customFormat="1" ht="15.75" customHeight="1" x14ac:dyDescent="0.25">
      <c r="A1281" s="17"/>
      <c r="B1281" s="13">
        <v>30</v>
      </c>
      <c r="C1281" s="3" t="s">
        <v>2020</v>
      </c>
      <c r="D1281" s="3" t="s">
        <v>2021</v>
      </c>
      <c r="E1281" s="13" t="s">
        <v>1740</v>
      </c>
      <c r="F1281" s="205" t="s">
        <v>594</v>
      </c>
      <c r="G1281" s="382" t="s">
        <v>1268</v>
      </c>
      <c r="H1281" s="9">
        <v>150</v>
      </c>
      <c r="I1281" s="9">
        <v>1</v>
      </c>
      <c r="J1281" s="3" t="s">
        <v>2195</v>
      </c>
      <c r="K1281" s="13" t="s">
        <v>2322</v>
      </c>
      <c r="L1281" s="9">
        <v>2022</v>
      </c>
      <c r="M1281" s="437" t="s">
        <v>1143</v>
      </c>
      <c r="N1281" s="14">
        <v>9781730193712</v>
      </c>
      <c r="O1281" s="45">
        <v>49059910</v>
      </c>
      <c r="P1281" s="375">
        <v>0.12</v>
      </c>
      <c r="Q1281" s="188">
        <v>185</v>
      </c>
      <c r="R1281" s="213">
        <v>2.6428571428571428</v>
      </c>
      <c r="S1281" s="444"/>
      <c r="T1281"/>
      <c r="U1281"/>
    </row>
    <row r="1282" spans="1:21" s="5" customFormat="1" ht="15.75" customHeight="1" x14ac:dyDescent="0.25">
      <c r="A1282" s="17"/>
      <c r="B1282" s="13">
        <v>31</v>
      </c>
      <c r="C1282" s="3" t="s">
        <v>2022</v>
      </c>
      <c r="D1282" s="3" t="s">
        <v>2023</v>
      </c>
      <c r="E1282" s="13" t="s">
        <v>1740</v>
      </c>
      <c r="F1282" s="205" t="s">
        <v>594</v>
      </c>
      <c r="G1282" s="382" t="s">
        <v>1268</v>
      </c>
      <c r="H1282" s="9">
        <v>150</v>
      </c>
      <c r="I1282" s="9">
        <v>1</v>
      </c>
      <c r="J1282" s="3" t="s">
        <v>2195</v>
      </c>
      <c r="K1282" s="13" t="s">
        <v>2322</v>
      </c>
      <c r="L1282" s="9">
        <v>2022</v>
      </c>
      <c r="M1282" s="437" t="s">
        <v>1143</v>
      </c>
      <c r="N1282" s="14">
        <v>9781730193804</v>
      </c>
      <c r="O1282" s="45">
        <v>49059910</v>
      </c>
      <c r="P1282" s="375">
        <v>0.12</v>
      </c>
      <c r="Q1282" s="188">
        <v>185</v>
      </c>
      <c r="R1282" s="213">
        <v>2.6428571428571428</v>
      </c>
      <c r="S1282" s="444"/>
      <c r="T1282"/>
      <c r="U1282"/>
    </row>
    <row r="1283" spans="1:21" s="5" customFormat="1" ht="15.75" customHeight="1" x14ac:dyDescent="0.25">
      <c r="A1283" s="17"/>
      <c r="B1283" s="13">
        <v>32</v>
      </c>
      <c r="C1283" s="3" t="s">
        <v>2024</v>
      </c>
      <c r="D1283" s="3" t="s">
        <v>2025</v>
      </c>
      <c r="E1283" s="13" t="s">
        <v>1740</v>
      </c>
      <c r="F1283" s="205" t="s">
        <v>594</v>
      </c>
      <c r="G1283" s="382" t="s">
        <v>1268</v>
      </c>
      <c r="H1283" s="9">
        <v>150</v>
      </c>
      <c r="I1283" s="9">
        <v>1</v>
      </c>
      <c r="J1283" s="3" t="s">
        <v>2195</v>
      </c>
      <c r="K1283" s="13" t="s">
        <v>2322</v>
      </c>
      <c r="L1283" s="9">
        <v>2022</v>
      </c>
      <c r="M1283" s="437" t="s">
        <v>1143</v>
      </c>
      <c r="N1283" s="14">
        <v>9781730193989</v>
      </c>
      <c r="O1283" s="45">
        <v>49059910</v>
      </c>
      <c r="P1283" s="375">
        <v>0.12</v>
      </c>
      <c r="Q1283" s="188">
        <v>185</v>
      </c>
      <c r="R1283" s="213">
        <v>2.6428571428571428</v>
      </c>
      <c r="S1283" s="444"/>
      <c r="T1283"/>
      <c r="U1283"/>
    </row>
    <row r="1284" spans="1:21" s="5" customFormat="1" ht="15.75" customHeight="1" x14ac:dyDescent="0.25">
      <c r="A1284" s="17"/>
      <c r="B1284" s="13">
        <v>33</v>
      </c>
      <c r="C1284" s="3" t="s">
        <v>2026</v>
      </c>
      <c r="D1284" s="3" t="s">
        <v>2027</v>
      </c>
      <c r="E1284" s="13" t="s">
        <v>1740</v>
      </c>
      <c r="F1284" s="205" t="s">
        <v>594</v>
      </c>
      <c r="G1284" s="382" t="s">
        <v>1268</v>
      </c>
      <c r="H1284" s="9">
        <v>150</v>
      </c>
      <c r="I1284" s="9">
        <v>1</v>
      </c>
      <c r="J1284" s="3" t="s">
        <v>2195</v>
      </c>
      <c r="K1284" s="13" t="s">
        <v>2322</v>
      </c>
      <c r="L1284" s="9">
        <v>2022</v>
      </c>
      <c r="M1284" s="437" t="s">
        <v>1143</v>
      </c>
      <c r="N1284" s="14">
        <v>9781730194016</v>
      </c>
      <c r="O1284" s="45">
        <v>49059910</v>
      </c>
      <c r="P1284" s="375">
        <v>0.12</v>
      </c>
      <c r="Q1284" s="188">
        <v>185</v>
      </c>
      <c r="R1284" s="213">
        <v>2.6428571428571428</v>
      </c>
      <c r="S1284" s="444"/>
      <c r="T1284"/>
      <c r="U1284"/>
    </row>
    <row r="1285" spans="1:21" s="5" customFormat="1" ht="15.75" customHeight="1" x14ac:dyDescent="0.25">
      <c r="A1285" s="17"/>
      <c r="B1285" s="13">
        <v>34</v>
      </c>
      <c r="C1285" s="3" t="s">
        <v>2028</v>
      </c>
      <c r="D1285" s="3" t="s">
        <v>2029</v>
      </c>
      <c r="E1285" s="13" t="s">
        <v>1740</v>
      </c>
      <c r="F1285" s="205" t="s">
        <v>594</v>
      </c>
      <c r="G1285" s="382" t="s">
        <v>1268</v>
      </c>
      <c r="H1285" s="9">
        <v>150</v>
      </c>
      <c r="I1285" s="9">
        <v>1</v>
      </c>
      <c r="J1285" s="3" t="s">
        <v>2195</v>
      </c>
      <c r="K1285" s="13" t="s">
        <v>2322</v>
      </c>
      <c r="L1285" s="9">
        <v>2022</v>
      </c>
      <c r="M1285" s="437" t="s">
        <v>1143</v>
      </c>
      <c r="N1285" s="14">
        <v>9781730194108</v>
      </c>
      <c r="O1285" s="45">
        <v>49059910</v>
      </c>
      <c r="P1285" s="375">
        <v>0.12</v>
      </c>
      <c r="Q1285" s="188">
        <v>185</v>
      </c>
      <c r="R1285" s="213">
        <v>2.6428571428571428</v>
      </c>
      <c r="S1285" s="444"/>
      <c r="T1285"/>
      <c r="U1285"/>
    </row>
    <row r="1286" spans="1:21" s="5" customFormat="1" ht="15.75" customHeight="1" x14ac:dyDescent="0.25">
      <c r="A1286" s="17"/>
      <c r="B1286" s="13">
        <v>35</v>
      </c>
      <c r="C1286" s="3" t="s">
        <v>2030</v>
      </c>
      <c r="D1286" s="3" t="s">
        <v>2031</v>
      </c>
      <c r="E1286" s="13" t="s">
        <v>1740</v>
      </c>
      <c r="F1286" s="205" t="s">
        <v>594</v>
      </c>
      <c r="G1286" s="382" t="s">
        <v>1268</v>
      </c>
      <c r="H1286" s="9">
        <v>150</v>
      </c>
      <c r="I1286" s="9">
        <v>1</v>
      </c>
      <c r="J1286" s="3" t="s">
        <v>2195</v>
      </c>
      <c r="K1286" s="13" t="s">
        <v>2322</v>
      </c>
      <c r="L1286" s="9">
        <v>2022</v>
      </c>
      <c r="M1286" s="437" t="s">
        <v>1143</v>
      </c>
      <c r="N1286" s="14">
        <v>9781730194283</v>
      </c>
      <c r="O1286" s="45">
        <v>49059910</v>
      </c>
      <c r="P1286" s="375">
        <v>0.12</v>
      </c>
      <c r="Q1286" s="188">
        <v>185</v>
      </c>
      <c r="R1286" s="213">
        <v>2.6428571428571428</v>
      </c>
      <c r="S1286" s="444"/>
      <c r="T1286"/>
      <c r="U1286"/>
    </row>
    <row r="1287" spans="1:21" s="5" customFormat="1" ht="15.75" customHeight="1" x14ac:dyDescent="0.25">
      <c r="A1287" s="17"/>
      <c r="B1287" s="13">
        <v>36</v>
      </c>
      <c r="C1287" s="3" t="s">
        <v>2032</v>
      </c>
      <c r="D1287" s="3" t="s">
        <v>2033</v>
      </c>
      <c r="E1287" s="13" t="s">
        <v>1740</v>
      </c>
      <c r="F1287" s="205" t="s">
        <v>594</v>
      </c>
      <c r="G1287" s="382" t="s">
        <v>1268</v>
      </c>
      <c r="H1287" s="9">
        <v>150</v>
      </c>
      <c r="I1287" s="9">
        <v>1</v>
      </c>
      <c r="J1287" s="3" t="s">
        <v>2195</v>
      </c>
      <c r="K1287" s="13" t="s">
        <v>2322</v>
      </c>
      <c r="L1287" s="9">
        <v>2022</v>
      </c>
      <c r="M1287" s="437" t="s">
        <v>1143</v>
      </c>
      <c r="N1287" s="14">
        <v>9781730194368</v>
      </c>
      <c r="O1287" s="45">
        <v>49059910</v>
      </c>
      <c r="P1287" s="375">
        <v>0.12</v>
      </c>
      <c r="Q1287" s="188">
        <v>185</v>
      </c>
      <c r="R1287" s="213">
        <v>2.6428571428571428</v>
      </c>
      <c r="S1287" s="444"/>
      <c r="T1287"/>
      <c r="U1287"/>
    </row>
    <row r="1288" spans="1:21" s="5" customFormat="1" ht="15.75" customHeight="1" x14ac:dyDescent="0.25">
      <c r="A1288" s="17"/>
      <c r="B1288" s="13">
        <v>37</v>
      </c>
      <c r="C1288" s="3" t="s">
        <v>2034</v>
      </c>
      <c r="D1288" s="3" t="s">
        <v>2035</v>
      </c>
      <c r="E1288" s="13" t="s">
        <v>1740</v>
      </c>
      <c r="F1288" s="205" t="s">
        <v>594</v>
      </c>
      <c r="G1288" s="382" t="s">
        <v>1268</v>
      </c>
      <c r="H1288" s="9">
        <v>150</v>
      </c>
      <c r="I1288" s="9">
        <v>1</v>
      </c>
      <c r="J1288" s="3" t="s">
        <v>2195</v>
      </c>
      <c r="K1288" s="13" t="s">
        <v>2322</v>
      </c>
      <c r="L1288" s="9">
        <v>2022</v>
      </c>
      <c r="M1288" s="437" t="s">
        <v>1143</v>
      </c>
      <c r="N1288" s="14">
        <v>9781730194443</v>
      </c>
      <c r="O1288" s="45">
        <v>49059910</v>
      </c>
      <c r="P1288" s="375">
        <v>0.12</v>
      </c>
      <c r="Q1288" s="188">
        <v>185</v>
      </c>
      <c r="R1288" s="213">
        <v>2.6428571428571428</v>
      </c>
      <c r="S1288" s="444"/>
      <c r="T1288"/>
      <c r="U1288"/>
    </row>
    <row r="1289" spans="1:21" s="5" customFormat="1" ht="15.75" customHeight="1" x14ac:dyDescent="0.25">
      <c r="A1289" s="17"/>
      <c r="B1289" s="13">
        <v>38</v>
      </c>
      <c r="C1289" s="3" t="s">
        <v>2036</v>
      </c>
      <c r="D1289" s="3" t="s">
        <v>2037</v>
      </c>
      <c r="E1289" s="13" t="s">
        <v>1740</v>
      </c>
      <c r="F1289" s="205" t="s">
        <v>594</v>
      </c>
      <c r="G1289" s="382" t="s">
        <v>1268</v>
      </c>
      <c r="H1289" s="9">
        <v>150</v>
      </c>
      <c r="I1289" s="9">
        <v>1</v>
      </c>
      <c r="J1289" s="3" t="s">
        <v>2195</v>
      </c>
      <c r="K1289" s="13" t="s">
        <v>2322</v>
      </c>
      <c r="L1289" s="9">
        <v>2022</v>
      </c>
      <c r="M1289" s="437" t="s">
        <v>1143</v>
      </c>
      <c r="N1289" s="14">
        <v>9781730194528</v>
      </c>
      <c r="O1289" s="45">
        <v>49059910</v>
      </c>
      <c r="P1289" s="375">
        <v>0.12</v>
      </c>
      <c r="Q1289" s="188">
        <v>185</v>
      </c>
      <c r="R1289" s="213">
        <v>2.6428571428571428</v>
      </c>
      <c r="S1289" s="444"/>
      <c r="T1289"/>
      <c r="U1289"/>
    </row>
    <row r="1290" spans="1:21" s="5" customFormat="1" ht="15.75" customHeight="1" x14ac:dyDescent="0.25">
      <c r="A1290" s="17"/>
      <c r="B1290" s="13">
        <v>39</v>
      </c>
      <c r="C1290" s="3" t="s">
        <v>2038</v>
      </c>
      <c r="D1290" s="3" t="s">
        <v>2039</v>
      </c>
      <c r="E1290" s="13" t="s">
        <v>1740</v>
      </c>
      <c r="F1290" s="205" t="s">
        <v>594</v>
      </c>
      <c r="G1290" s="382" t="s">
        <v>1268</v>
      </c>
      <c r="H1290" s="9">
        <v>150</v>
      </c>
      <c r="I1290" s="9">
        <v>1</v>
      </c>
      <c r="J1290" s="3" t="s">
        <v>2195</v>
      </c>
      <c r="K1290" s="13" t="s">
        <v>2322</v>
      </c>
      <c r="L1290" s="9">
        <v>2022</v>
      </c>
      <c r="M1290" s="437" t="s">
        <v>1143</v>
      </c>
      <c r="N1290" s="14">
        <v>9781730194603</v>
      </c>
      <c r="O1290" s="45">
        <v>49059910</v>
      </c>
      <c r="P1290" s="375">
        <v>0.12</v>
      </c>
      <c r="Q1290" s="188">
        <v>185</v>
      </c>
      <c r="R1290" s="213">
        <v>2.6428571428571428</v>
      </c>
      <c r="S1290" s="444"/>
      <c r="T1290"/>
      <c r="U1290"/>
    </row>
    <row r="1291" spans="1:21" s="5" customFormat="1" ht="15.75" customHeight="1" x14ac:dyDescent="0.25">
      <c r="A1291" s="17"/>
      <c r="B1291" s="13">
        <v>40</v>
      </c>
      <c r="C1291" s="3" t="s">
        <v>2040</v>
      </c>
      <c r="D1291" s="3" t="s">
        <v>2041</v>
      </c>
      <c r="E1291" s="13" t="s">
        <v>1740</v>
      </c>
      <c r="F1291" s="205" t="s">
        <v>594</v>
      </c>
      <c r="G1291" s="382" t="s">
        <v>1268</v>
      </c>
      <c r="H1291" s="9">
        <v>150</v>
      </c>
      <c r="I1291" s="9">
        <v>1</v>
      </c>
      <c r="J1291" s="3" t="s">
        <v>2195</v>
      </c>
      <c r="K1291" s="13" t="s">
        <v>2322</v>
      </c>
      <c r="L1291" s="9">
        <v>2022</v>
      </c>
      <c r="M1291" s="437" t="s">
        <v>1143</v>
      </c>
      <c r="N1291" s="14">
        <v>9781730194795</v>
      </c>
      <c r="O1291" s="45">
        <v>49059910</v>
      </c>
      <c r="P1291" s="375">
        <v>0.12</v>
      </c>
      <c r="Q1291" s="188">
        <v>185</v>
      </c>
      <c r="R1291" s="213">
        <v>2.6428571428571428</v>
      </c>
      <c r="S1291" s="444"/>
      <c r="T1291"/>
      <c r="U1291"/>
    </row>
    <row r="1292" spans="1:21" s="5" customFormat="1" ht="15.75" customHeight="1" x14ac:dyDescent="0.25">
      <c r="A1292" s="17"/>
      <c r="B1292" s="13">
        <v>41</v>
      </c>
      <c r="C1292" s="3" t="s">
        <v>2042</v>
      </c>
      <c r="D1292" s="3" t="s">
        <v>2043</v>
      </c>
      <c r="E1292" s="13" t="s">
        <v>1740</v>
      </c>
      <c r="F1292" s="205" t="s">
        <v>594</v>
      </c>
      <c r="G1292" s="382" t="s">
        <v>1268</v>
      </c>
      <c r="H1292" s="9">
        <v>150</v>
      </c>
      <c r="I1292" s="9">
        <v>1</v>
      </c>
      <c r="J1292" s="3" t="s">
        <v>2195</v>
      </c>
      <c r="K1292" s="13" t="s">
        <v>2322</v>
      </c>
      <c r="L1292" s="9">
        <v>2022</v>
      </c>
      <c r="M1292" s="437" t="s">
        <v>1143</v>
      </c>
      <c r="N1292" s="14">
        <v>9781730194870</v>
      </c>
      <c r="O1292" s="45">
        <v>49059910</v>
      </c>
      <c r="P1292" s="375">
        <v>0.12</v>
      </c>
      <c r="Q1292" s="188">
        <v>185</v>
      </c>
      <c r="R1292" s="213">
        <v>2.6428571428571428</v>
      </c>
      <c r="S1292" s="444"/>
      <c r="T1292"/>
      <c r="U1292"/>
    </row>
    <row r="1293" spans="1:21" s="5" customFormat="1" ht="15.75" customHeight="1" x14ac:dyDescent="0.25">
      <c r="A1293" s="17"/>
      <c r="B1293" s="13">
        <v>42</v>
      </c>
      <c r="C1293" s="3" t="s">
        <v>2044</v>
      </c>
      <c r="D1293" s="3" t="s">
        <v>2045</v>
      </c>
      <c r="E1293" s="13" t="s">
        <v>1740</v>
      </c>
      <c r="F1293" s="205" t="s">
        <v>594</v>
      </c>
      <c r="G1293" s="382" t="s">
        <v>1268</v>
      </c>
      <c r="H1293" s="9">
        <v>150</v>
      </c>
      <c r="I1293" s="9">
        <v>1</v>
      </c>
      <c r="J1293" s="3" t="s">
        <v>2195</v>
      </c>
      <c r="K1293" s="13" t="s">
        <v>2322</v>
      </c>
      <c r="L1293" s="9">
        <v>2022</v>
      </c>
      <c r="M1293" s="437" t="s">
        <v>1143</v>
      </c>
      <c r="N1293" s="14">
        <v>9781730194955</v>
      </c>
      <c r="O1293" s="45">
        <v>49059910</v>
      </c>
      <c r="P1293" s="375">
        <v>0.12</v>
      </c>
      <c r="Q1293" s="188">
        <v>185</v>
      </c>
      <c r="R1293" s="213">
        <v>2.6428571428571428</v>
      </c>
      <c r="S1293" s="444"/>
      <c r="T1293"/>
      <c r="U1293"/>
    </row>
    <row r="1294" spans="1:21" s="5" customFormat="1" ht="15.75" customHeight="1" x14ac:dyDescent="0.25">
      <c r="A1294" s="17"/>
      <c r="B1294" s="13">
        <v>43</v>
      </c>
      <c r="C1294" s="3" t="s">
        <v>2046</v>
      </c>
      <c r="D1294" s="3" t="s">
        <v>2047</v>
      </c>
      <c r="E1294" s="13" t="s">
        <v>1740</v>
      </c>
      <c r="F1294" s="205" t="s">
        <v>594</v>
      </c>
      <c r="G1294" s="382" t="s">
        <v>1268</v>
      </c>
      <c r="H1294" s="9">
        <v>150</v>
      </c>
      <c r="I1294" s="9">
        <v>1</v>
      </c>
      <c r="J1294" s="3" t="s">
        <v>2195</v>
      </c>
      <c r="K1294" s="13" t="s">
        <v>2322</v>
      </c>
      <c r="L1294" s="9">
        <v>2022</v>
      </c>
      <c r="M1294" s="437" t="s">
        <v>1143</v>
      </c>
      <c r="N1294" s="14">
        <v>9781730195099</v>
      </c>
      <c r="O1294" s="45">
        <v>49059910</v>
      </c>
      <c r="P1294" s="375">
        <v>0.12</v>
      </c>
      <c r="Q1294" s="188">
        <v>185</v>
      </c>
      <c r="R1294" s="213">
        <v>2.6428571428571428</v>
      </c>
      <c r="S1294" s="444"/>
      <c r="T1294"/>
      <c r="U1294"/>
    </row>
    <row r="1295" spans="1:21" s="5" customFormat="1" ht="15.75" customHeight="1" x14ac:dyDescent="0.25">
      <c r="A1295" s="17"/>
      <c r="B1295" s="13">
        <v>44</v>
      </c>
      <c r="C1295" s="3" t="s">
        <v>2048</v>
      </c>
      <c r="D1295" s="3" t="s">
        <v>2049</v>
      </c>
      <c r="E1295" s="13" t="s">
        <v>1740</v>
      </c>
      <c r="F1295" s="205" t="s">
        <v>594</v>
      </c>
      <c r="G1295" s="382" t="s">
        <v>1268</v>
      </c>
      <c r="H1295" s="9">
        <v>150</v>
      </c>
      <c r="I1295" s="9">
        <v>1</v>
      </c>
      <c r="J1295" s="3" t="s">
        <v>2195</v>
      </c>
      <c r="K1295" s="13" t="s">
        <v>2322</v>
      </c>
      <c r="L1295" s="9">
        <v>2022</v>
      </c>
      <c r="M1295" s="437" t="s">
        <v>1143</v>
      </c>
      <c r="N1295" s="14">
        <v>9781730195174</v>
      </c>
      <c r="O1295" s="45">
        <v>49059910</v>
      </c>
      <c r="P1295" s="375">
        <v>0.12</v>
      </c>
      <c r="Q1295" s="188">
        <v>185</v>
      </c>
      <c r="R1295" s="213">
        <v>2.6428571428571428</v>
      </c>
      <c r="S1295" s="444"/>
      <c r="T1295"/>
      <c r="U1295"/>
    </row>
    <row r="1296" spans="1:21" s="5" customFormat="1" ht="15.75" customHeight="1" x14ac:dyDescent="0.25">
      <c r="A1296" s="17"/>
      <c r="B1296" s="13">
        <v>45</v>
      </c>
      <c r="C1296" s="3" t="s">
        <v>2050</v>
      </c>
      <c r="D1296" s="3" t="s">
        <v>2051</v>
      </c>
      <c r="E1296" s="13" t="s">
        <v>1740</v>
      </c>
      <c r="F1296" s="205" t="s">
        <v>594</v>
      </c>
      <c r="G1296" s="382" t="s">
        <v>1268</v>
      </c>
      <c r="H1296" s="9">
        <v>150</v>
      </c>
      <c r="I1296" s="9">
        <v>1</v>
      </c>
      <c r="J1296" s="3" t="s">
        <v>2195</v>
      </c>
      <c r="K1296" s="13" t="s">
        <v>2322</v>
      </c>
      <c r="L1296" s="9">
        <v>2022</v>
      </c>
      <c r="M1296" s="437" t="s">
        <v>1143</v>
      </c>
      <c r="N1296" s="14">
        <v>9781730195259</v>
      </c>
      <c r="O1296" s="45">
        <v>49059910</v>
      </c>
      <c r="P1296" s="375">
        <v>0.12</v>
      </c>
      <c r="Q1296" s="188">
        <v>185</v>
      </c>
      <c r="R1296" s="213">
        <v>2.6428571428571428</v>
      </c>
      <c r="S1296" s="444"/>
      <c r="T1296"/>
      <c r="U1296"/>
    </row>
    <row r="1297" spans="1:21" s="5" customFormat="1" ht="15.75" customHeight="1" x14ac:dyDescent="0.25">
      <c r="A1297" s="17"/>
      <c r="B1297" s="13">
        <v>46</v>
      </c>
      <c r="C1297" s="3" t="s">
        <v>2052</v>
      </c>
      <c r="D1297" s="3" t="s">
        <v>2053</v>
      </c>
      <c r="E1297" s="13" t="s">
        <v>1740</v>
      </c>
      <c r="F1297" s="205" t="s">
        <v>594</v>
      </c>
      <c r="G1297" s="382" t="s">
        <v>1268</v>
      </c>
      <c r="H1297" s="9">
        <v>150</v>
      </c>
      <c r="I1297" s="9">
        <v>1</v>
      </c>
      <c r="J1297" s="3" t="s">
        <v>2195</v>
      </c>
      <c r="K1297" s="13" t="s">
        <v>2322</v>
      </c>
      <c r="L1297" s="9">
        <v>2022</v>
      </c>
      <c r="M1297" s="437" t="s">
        <v>1143</v>
      </c>
      <c r="N1297" s="14">
        <v>9781730195334</v>
      </c>
      <c r="O1297" s="45">
        <v>49059910</v>
      </c>
      <c r="P1297" s="375">
        <v>0.12</v>
      </c>
      <c r="Q1297" s="188">
        <v>185</v>
      </c>
      <c r="R1297" s="213">
        <v>2.6428571428571428</v>
      </c>
      <c r="S1297" s="444"/>
      <c r="T1297"/>
      <c r="U1297"/>
    </row>
    <row r="1298" spans="1:21" s="5" customFormat="1" ht="15.75" customHeight="1" x14ac:dyDescent="0.25">
      <c r="A1298" s="17"/>
      <c r="B1298" s="13">
        <v>47</v>
      </c>
      <c r="C1298" s="3" t="s">
        <v>2054</v>
      </c>
      <c r="D1298" s="3" t="s">
        <v>2055</v>
      </c>
      <c r="E1298" s="13" t="s">
        <v>1740</v>
      </c>
      <c r="F1298" s="205" t="s">
        <v>594</v>
      </c>
      <c r="G1298" s="382" t="s">
        <v>1268</v>
      </c>
      <c r="H1298" s="9">
        <v>150</v>
      </c>
      <c r="I1298" s="9">
        <v>1</v>
      </c>
      <c r="J1298" s="3" t="s">
        <v>2195</v>
      </c>
      <c r="K1298" s="13" t="s">
        <v>2322</v>
      </c>
      <c r="L1298" s="9">
        <v>2022</v>
      </c>
      <c r="M1298" s="437" t="s">
        <v>1143</v>
      </c>
      <c r="N1298" s="14">
        <v>9781730195419</v>
      </c>
      <c r="O1298" s="45">
        <v>49059910</v>
      </c>
      <c r="P1298" s="375">
        <v>0.12</v>
      </c>
      <c r="Q1298" s="188">
        <v>185</v>
      </c>
      <c r="R1298" s="213">
        <v>2.6428571428571428</v>
      </c>
      <c r="S1298" s="444"/>
      <c r="T1298"/>
      <c r="U1298"/>
    </row>
    <row r="1299" spans="1:21" s="5" customFormat="1" ht="15.75" customHeight="1" x14ac:dyDescent="0.25">
      <c r="A1299" s="17"/>
      <c r="B1299" s="13">
        <v>48</v>
      </c>
      <c r="C1299" s="3" t="s">
        <v>2056</v>
      </c>
      <c r="D1299" s="3" t="s">
        <v>2057</v>
      </c>
      <c r="E1299" s="13" t="s">
        <v>1740</v>
      </c>
      <c r="F1299" s="205" t="s">
        <v>594</v>
      </c>
      <c r="G1299" s="382" t="s">
        <v>1268</v>
      </c>
      <c r="H1299" s="9">
        <v>150</v>
      </c>
      <c r="I1299" s="9">
        <v>1</v>
      </c>
      <c r="J1299" s="3" t="s">
        <v>2195</v>
      </c>
      <c r="K1299" s="13" t="s">
        <v>2322</v>
      </c>
      <c r="L1299" s="9">
        <v>2022</v>
      </c>
      <c r="M1299" s="437" t="s">
        <v>1143</v>
      </c>
      <c r="N1299" s="14">
        <v>9781730195501</v>
      </c>
      <c r="O1299" s="45">
        <v>49059910</v>
      </c>
      <c r="P1299" s="375">
        <v>0.12</v>
      </c>
      <c r="Q1299" s="188">
        <v>185</v>
      </c>
      <c r="R1299" s="213">
        <v>2.6428571428571428</v>
      </c>
      <c r="S1299" s="444"/>
      <c r="T1299"/>
      <c r="U1299"/>
    </row>
    <row r="1300" spans="1:21" s="5" customFormat="1" ht="15.75" customHeight="1" x14ac:dyDescent="0.25">
      <c r="A1300" s="17"/>
      <c r="B1300" s="13">
        <v>49</v>
      </c>
      <c r="C1300" s="3" t="s">
        <v>2058</v>
      </c>
      <c r="D1300" s="3" t="s">
        <v>2059</v>
      </c>
      <c r="E1300" s="13" t="s">
        <v>1740</v>
      </c>
      <c r="F1300" s="205" t="s">
        <v>594</v>
      </c>
      <c r="G1300" s="382" t="s">
        <v>1268</v>
      </c>
      <c r="H1300" s="9">
        <v>150</v>
      </c>
      <c r="I1300" s="9">
        <v>1</v>
      </c>
      <c r="J1300" s="3" t="s">
        <v>2195</v>
      </c>
      <c r="K1300" s="13" t="s">
        <v>2322</v>
      </c>
      <c r="L1300" s="9">
        <v>2022</v>
      </c>
      <c r="M1300" s="437" t="s">
        <v>1143</v>
      </c>
      <c r="N1300" s="14">
        <v>9781730195686</v>
      </c>
      <c r="O1300" s="45">
        <v>49059910</v>
      </c>
      <c r="P1300" s="375">
        <v>0.12</v>
      </c>
      <c r="Q1300" s="188">
        <v>185</v>
      </c>
      <c r="R1300" s="213">
        <v>2.6428571428571428</v>
      </c>
      <c r="S1300" s="444"/>
      <c r="T1300"/>
      <c r="U1300"/>
    </row>
    <row r="1301" spans="1:21" s="5" customFormat="1" ht="15.75" customHeight="1" x14ac:dyDescent="0.25">
      <c r="A1301" s="16"/>
      <c r="B1301" s="13">
        <v>50</v>
      </c>
      <c r="C1301" s="3" t="s">
        <v>2060</v>
      </c>
      <c r="D1301" s="3" t="s">
        <v>2061</v>
      </c>
      <c r="E1301" s="13" t="s">
        <v>1740</v>
      </c>
      <c r="F1301" s="205" t="s">
        <v>594</v>
      </c>
      <c r="G1301" s="382" t="s">
        <v>1268</v>
      </c>
      <c r="H1301" s="9">
        <v>150</v>
      </c>
      <c r="I1301" s="9">
        <v>1</v>
      </c>
      <c r="J1301" s="3" t="s">
        <v>2195</v>
      </c>
      <c r="K1301" s="13" t="s">
        <v>2322</v>
      </c>
      <c r="L1301" s="9">
        <v>2022</v>
      </c>
      <c r="M1301" s="437" t="s">
        <v>1143</v>
      </c>
      <c r="N1301" s="14">
        <v>9781730195761</v>
      </c>
      <c r="O1301" s="45">
        <v>49059910</v>
      </c>
      <c r="P1301" s="375">
        <v>0.12</v>
      </c>
      <c r="Q1301" s="188">
        <v>185</v>
      </c>
      <c r="R1301" s="213">
        <v>2.6428571428571428</v>
      </c>
      <c r="S1301" s="444"/>
      <c r="T1301"/>
      <c r="U1301"/>
    </row>
    <row r="1302" spans="1:21" s="5" customFormat="1" ht="15" x14ac:dyDescent="0.25">
      <c r="B1302" s="119" t="s">
        <v>2065</v>
      </c>
      <c r="C1302" s="11"/>
      <c r="D1302" s="3"/>
      <c r="E1302" s="3"/>
      <c r="F1302" s="264"/>
      <c r="G1302" s="11"/>
      <c r="H1302" s="172"/>
      <c r="I1302" s="9"/>
      <c r="J1302" s="3"/>
      <c r="K1302" s="13"/>
      <c r="L1302" s="9"/>
      <c r="M1302" s="35"/>
      <c r="N1302" s="97"/>
      <c r="O1302" s="164"/>
      <c r="P1302" s="362"/>
      <c r="Q1302" s="240"/>
      <c r="R1302" s="109"/>
      <c r="S1302" s="444"/>
      <c r="T1302"/>
      <c r="U1302"/>
    </row>
    <row r="1303" spans="1:21" s="5" customFormat="1" ht="29.25" customHeight="1" x14ac:dyDescent="0.25">
      <c r="A1303" s="54"/>
      <c r="B1303" s="13">
        <v>1</v>
      </c>
      <c r="C1303" s="11" t="s">
        <v>770</v>
      </c>
      <c r="D1303" s="3" t="s">
        <v>2330</v>
      </c>
      <c r="E1303" s="3" t="s">
        <v>2066</v>
      </c>
      <c r="F1303" s="134" t="s">
        <v>594</v>
      </c>
      <c r="G1303" s="381" t="s">
        <v>910</v>
      </c>
      <c r="H1303" s="9">
        <v>60</v>
      </c>
      <c r="I1303" s="9">
        <v>32</v>
      </c>
      <c r="J1303" s="3" t="s">
        <v>2151</v>
      </c>
      <c r="K1303" s="13" t="s">
        <v>2240</v>
      </c>
      <c r="L1303" s="9">
        <v>2022</v>
      </c>
      <c r="M1303" s="437" t="s">
        <v>2489</v>
      </c>
      <c r="N1303" s="154">
        <v>9781730172045</v>
      </c>
      <c r="O1303" s="13">
        <v>49059910</v>
      </c>
      <c r="P1303" s="375">
        <v>0.12</v>
      </c>
      <c r="Q1303" s="188">
        <v>250</v>
      </c>
      <c r="R1303" s="109">
        <v>3.5714285714285716</v>
      </c>
      <c r="S1303" s="444"/>
      <c r="T1303"/>
      <c r="U1303"/>
    </row>
    <row r="1304" spans="1:21" s="5" customFormat="1" ht="29.25" customHeight="1" x14ac:dyDescent="0.25">
      <c r="A1304" s="26"/>
      <c r="B1304" s="13">
        <v>2</v>
      </c>
      <c r="C1304" s="11" t="s">
        <v>2067</v>
      </c>
      <c r="D1304" s="3" t="s">
        <v>2068</v>
      </c>
      <c r="E1304" s="3" t="s">
        <v>2066</v>
      </c>
      <c r="F1304" s="134" t="s">
        <v>594</v>
      </c>
      <c r="G1304" s="381" t="s">
        <v>910</v>
      </c>
      <c r="H1304" s="9">
        <v>50</v>
      </c>
      <c r="I1304" s="9">
        <v>64</v>
      </c>
      <c r="J1304" s="3" t="s">
        <v>1614</v>
      </c>
      <c r="K1304" s="13" t="s">
        <v>2272</v>
      </c>
      <c r="L1304" s="9">
        <v>2022</v>
      </c>
      <c r="M1304" s="437" t="s">
        <v>2489</v>
      </c>
      <c r="N1304" s="14">
        <v>9781730151637</v>
      </c>
      <c r="O1304" s="13">
        <v>49059910</v>
      </c>
      <c r="P1304" s="375">
        <v>0.12</v>
      </c>
      <c r="Q1304" s="188">
        <v>250</v>
      </c>
      <c r="R1304" s="109">
        <v>3.5714285714285716</v>
      </c>
      <c r="S1304" s="444"/>
      <c r="T1304"/>
      <c r="U1304"/>
    </row>
    <row r="1305" spans="1:21" s="5" customFormat="1" ht="29.25" customHeight="1" x14ac:dyDescent="0.25">
      <c r="A1305" s="26"/>
      <c r="B1305" s="13">
        <v>3</v>
      </c>
      <c r="C1305" s="11" t="s">
        <v>2069</v>
      </c>
      <c r="D1305" s="3" t="s">
        <v>2070</v>
      </c>
      <c r="E1305" s="3" t="s">
        <v>2066</v>
      </c>
      <c r="F1305" s="134" t="s">
        <v>594</v>
      </c>
      <c r="G1305" s="381" t="s">
        <v>910</v>
      </c>
      <c r="H1305" s="9">
        <v>50</v>
      </c>
      <c r="I1305" s="9">
        <v>152</v>
      </c>
      <c r="J1305" s="3" t="s">
        <v>1598</v>
      </c>
      <c r="K1305" s="13" t="s">
        <v>2276</v>
      </c>
      <c r="L1305" s="9">
        <v>2022</v>
      </c>
      <c r="M1305" s="437" t="s">
        <v>2489</v>
      </c>
      <c r="N1305" s="14">
        <v>9781730123009</v>
      </c>
      <c r="O1305" s="13">
        <v>49059910</v>
      </c>
      <c r="P1305" s="375">
        <v>0.12</v>
      </c>
      <c r="Q1305" s="188">
        <v>350</v>
      </c>
      <c r="R1305" s="109">
        <f>350/70</f>
        <v>5</v>
      </c>
      <c r="S1305" s="444"/>
      <c r="T1305"/>
      <c r="U1305"/>
    </row>
    <row r="1306" spans="1:21" s="5" customFormat="1" ht="18.75" customHeight="1" x14ac:dyDescent="0.25">
      <c r="B1306" s="13">
        <v>4</v>
      </c>
      <c r="C1306" s="11" t="s">
        <v>2071</v>
      </c>
      <c r="D1306" s="3" t="s">
        <v>2072</v>
      </c>
      <c r="E1306" s="3" t="s">
        <v>2066</v>
      </c>
      <c r="F1306" s="134" t="s">
        <v>594</v>
      </c>
      <c r="G1306" s="381" t="s">
        <v>910</v>
      </c>
      <c r="H1306" s="9">
        <v>50</v>
      </c>
      <c r="I1306" s="9">
        <v>152</v>
      </c>
      <c r="J1306" s="3" t="s">
        <v>2163</v>
      </c>
      <c r="K1306" s="13" t="s">
        <v>2221</v>
      </c>
      <c r="L1306" s="9">
        <v>2022</v>
      </c>
      <c r="M1306" s="437" t="s">
        <v>2489</v>
      </c>
      <c r="N1306" s="15">
        <v>9781730148095</v>
      </c>
      <c r="O1306" s="13">
        <v>49059910</v>
      </c>
      <c r="P1306" s="375">
        <v>0.12</v>
      </c>
      <c r="Q1306" s="188">
        <v>350</v>
      </c>
      <c r="R1306" s="109">
        <f>350/70</f>
        <v>5</v>
      </c>
      <c r="S1306" s="444"/>
      <c r="T1306"/>
      <c r="U1306"/>
    </row>
    <row r="1307" spans="1:21" ht="27" customHeight="1" x14ac:dyDescent="0.25">
      <c r="A1307" s="5"/>
      <c r="B1307" s="13">
        <v>5</v>
      </c>
      <c r="C1307" s="13" t="s">
        <v>2073</v>
      </c>
      <c r="D1307" s="13" t="s">
        <v>2074</v>
      </c>
      <c r="E1307" s="3" t="s">
        <v>2066</v>
      </c>
      <c r="F1307" s="134" t="s">
        <v>594</v>
      </c>
      <c r="G1307" s="3" t="s">
        <v>910</v>
      </c>
      <c r="H1307" s="9">
        <v>20</v>
      </c>
      <c r="I1307" s="172">
        <v>216</v>
      </c>
      <c r="J1307" s="3" t="s">
        <v>1733</v>
      </c>
      <c r="K1307" s="13" t="s">
        <v>2323</v>
      </c>
      <c r="L1307" s="9">
        <v>2022</v>
      </c>
      <c r="M1307" s="437" t="s">
        <v>2489</v>
      </c>
      <c r="N1307" s="14">
        <v>9788184515848</v>
      </c>
      <c r="O1307" s="13">
        <v>49059910</v>
      </c>
      <c r="P1307" s="421">
        <v>0.12</v>
      </c>
      <c r="Q1307" s="188">
        <v>600</v>
      </c>
      <c r="R1307" s="109">
        <v>8.57</v>
      </c>
      <c r="S1307" s="444"/>
    </row>
    <row r="1308" spans="1:21" ht="27" x14ac:dyDescent="0.25">
      <c r="A1308" s="193"/>
      <c r="B1308" s="321" t="s">
        <v>2075</v>
      </c>
      <c r="C1308" s="120"/>
      <c r="D1308" s="120"/>
      <c r="E1308" s="120"/>
      <c r="F1308" s="139"/>
      <c r="G1308" s="251"/>
      <c r="H1308" s="120"/>
      <c r="I1308" s="120"/>
      <c r="J1308" s="120"/>
      <c r="K1308" s="13"/>
      <c r="L1308" s="316"/>
      <c r="M1308" s="35"/>
      <c r="N1308" s="220"/>
      <c r="O1308" s="281"/>
      <c r="P1308" s="251"/>
      <c r="Q1308" s="220"/>
      <c r="R1308" s="73"/>
      <c r="S1308" s="444"/>
    </row>
    <row r="1309" spans="1:21" ht="27.75" customHeight="1" x14ac:dyDescent="0.25">
      <c r="A1309" s="255"/>
      <c r="B1309" s="256">
        <v>1</v>
      </c>
      <c r="C1309" s="103" t="s">
        <v>2076</v>
      </c>
      <c r="D1309" s="103" t="s">
        <v>2077</v>
      </c>
      <c r="E1309" s="103" t="s">
        <v>2078</v>
      </c>
      <c r="F1309" s="264" t="s">
        <v>594</v>
      </c>
      <c r="G1309" s="3" t="s">
        <v>2079</v>
      </c>
      <c r="H1309" s="108">
        <v>16</v>
      </c>
      <c r="I1309" s="108">
        <v>96</v>
      </c>
      <c r="J1309" s="3" t="s">
        <v>2199</v>
      </c>
      <c r="K1309" s="13" t="s">
        <v>2276</v>
      </c>
      <c r="L1309" s="108">
        <v>2022</v>
      </c>
      <c r="M1309" s="35" t="s">
        <v>1567</v>
      </c>
      <c r="N1309" s="116">
        <v>9788194136880</v>
      </c>
      <c r="O1309" s="280">
        <v>95030090</v>
      </c>
      <c r="P1309" s="375">
        <v>0.12</v>
      </c>
      <c r="Q1309" s="416">
        <v>500</v>
      </c>
      <c r="R1309" s="257">
        <v>7.14</v>
      </c>
      <c r="S1309" s="444"/>
      <c r="T1309" s="354" t="s">
        <v>2384</v>
      </c>
    </row>
    <row r="1310" spans="1:21" ht="27.75" customHeight="1" x14ac:dyDescent="0.25">
      <c r="A1310" s="255"/>
      <c r="B1310" s="256">
        <v>2</v>
      </c>
      <c r="C1310" s="103" t="s">
        <v>2080</v>
      </c>
      <c r="D1310" s="103" t="s">
        <v>2077</v>
      </c>
      <c r="E1310" s="103" t="s">
        <v>2078</v>
      </c>
      <c r="F1310" s="264" t="s">
        <v>594</v>
      </c>
      <c r="G1310" s="3" t="s">
        <v>2079</v>
      </c>
      <c r="H1310" s="108">
        <v>16</v>
      </c>
      <c r="I1310" s="108">
        <v>96</v>
      </c>
      <c r="J1310" s="3" t="s">
        <v>2199</v>
      </c>
      <c r="K1310" s="13" t="s">
        <v>2276</v>
      </c>
      <c r="L1310" s="108">
        <v>2022</v>
      </c>
      <c r="M1310" s="35" t="s">
        <v>1567</v>
      </c>
      <c r="N1310" s="116">
        <v>9788194136897</v>
      </c>
      <c r="O1310" s="280">
        <v>95030090</v>
      </c>
      <c r="P1310" s="375">
        <v>0.12</v>
      </c>
      <c r="Q1310" s="416">
        <v>500</v>
      </c>
      <c r="R1310" s="257">
        <v>7.14</v>
      </c>
      <c r="S1310" s="444"/>
      <c r="T1310" s="354" t="s">
        <v>2384</v>
      </c>
    </row>
    <row r="1311" spans="1:21" ht="27.75" customHeight="1" x14ac:dyDescent="0.25">
      <c r="A1311" s="255"/>
      <c r="B1311" s="256">
        <v>3</v>
      </c>
      <c r="C1311" s="103" t="s">
        <v>2081</v>
      </c>
      <c r="D1311" s="103" t="s">
        <v>2077</v>
      </c>
      <c r="E1311" s="103" t="s">
        <v>2078</v>
      </c>
      <c r="F1311" s="264" t="s">
        <v>594</v>
      </c>
      <c r="G1311" s="3" t="s">
        <v>2079</v>
      </c>
      <c r="H1311" s="108">
        <v>16</v>
      </c>
      <c r="I1311" s="108">
        <v>96</v>
      </c>
      <c r="J1311" s="3" t="s">
        <v>2199</v>
      </c>
      <c r="K1311" s="13" t="s">
        <v>2276</v>
      </c>
      <c r="L1311" s="108">
        <v>2022</v>
      </c>
      <c r="M1311" s="35" t="s">
        <v>1567</v>
      </c>
      <c r="N1311" s="116">
        <v>9789388416405</v>
      </c>
      <c r="O1311" s="280">
        <v>95030090</v>
      </c>
      <c r="P1311" s="375">
        <v>0.12</v>
      </c>
      <c r="Q1311" s="416">
        <v>500</v>
      </c>
      <c r="R1311" s="257">
        <v>7.14</v>
      </c>
      <c r="S1311" s="444"/>
      <c r="T1311" s="354" t="s">
        <v>2384</v>
      </c>
    </row>
    <row r="1312" spans="1:21" ht="27.75" customHeight="1" x14ac:dyDescent="0.25">
      <c r="A1312" s="255"/>
      <c r="B1312" s="256">
        <v>4</v>
      </c>
      <c r="C1312" s="103" t="s">
        <v>2082</v>
      </c>
      <c r="D1312" s="103" t="s">
        <v>2077</v>
      </c>
      <c r="E1312" s="103" t="s">
        <v>2078</v>
      </c>
      <c r="F1312" s="264" t="s">
        <v>594</v>
      </c>
      <c r="G1312" s="3" t="s">
        <v>2079</v>
      </c>
      <c r="H1312" s="108">
        <v>16</v>
      </c>
      <c r="I1312" s="108">
        <v>96</v>
      </c>
      <c r="J1312" s="3" t="s">
        <v>2199</v>
      </c>
      <c r="K1312" s="13" t="s">
        <v>2276</v>
      </c>
      <c r="L1312" s="108">
        <v>2022</v>
      </c>
      <c r="M1312" s="35" t="s">
        <v>1567</v>
      </c>
      <c r="N1312" s="116">
        <v>9789388416412</v>
      </c>
      <c r="O1312" s="280">
        <v>95030090</v>
      </c>
      <c r="P1312" s="375">
        <v>0.12</v>
      </c>
      <c r="Q1312" s="416">
        <v>500</v>
      </c>
      <c r="R1312" s="257">
        <v>7.14</v>
      </c>
      <c r="S1312" s="444"/>
      <c r="T1312" s="354" t="s">
        <v>2384</v>
      </c>
    </row>
    <row r="1313" spans="1:21" ht="15.75" customHeight="1" x14ac:dyDescent="0.25">
      <c r="B1313" s="198" t="s">
        <v>1576</v>
      </c>
      <c r="D1313"/>
      <c r="E1313"/>
      <c r="F1313"/>
      <c r="G1313" s="73"/>
      <c r="H1313" s="82"/>
      <c r="I1313" s="82"/>
      <c r="J1313" s="3"/>
      <c r="K1313" s="13"/>
      <c r="L1313" s="9"/>
      <c r="M1313" s="35"/>
      <c r="N1313" s="116"/>
      <c r="Q1313" s="188"/>
      <c r="R1313" s="73"/>
      <c r="S1313" s="444"/>
    </row>
    <row r="1314" spans="1:21" ht="40.5" customHeight="1" x14ac:dyDescent="0.25">
      <c r="B1314" s="80">
        <v>1</v>
      </c>
      <c r="C1314" s="447" t="s">
        <v>1581</v>
      </c>
      <c r="D1314" s="73" t="s">
        <v>1577</v>
      </c>
      <c r="E1314" s="73" t="s">
        <v>1170</v>
      </c>
      <c r="F1314" s="264" t="s">
        <v>594</v>
      </c>
      <c r="G1314" s="73" t="s">
        <v>1578</v>
      </c>
      <c r="H1314" s="9">
        <v>20</v>
      </c>
      <c r="I1314" s="9">
        <v>30</v>
      </c>
      <c r="J1314" s="3" t="s">
        <v>2176</v>
      </c>
      <c r="K1314" s="13" t="s">
        <v>2211</v>
      </c>
      <c r="L1314" s="259">
        <v>2022</v>
      </c>
      <c r="M1314" s="437" t="s">
        <v>2508</v>
      </c>
      <c r="N1314" s="116">
        <v>9789388416009</v>
      </c>
      <c r="O1314" s="45">
        <v>95030090</v>
      </c>
      <c r="P1314" s="446">
        <v>0.12</v>
      </c>
      <c r="Q1314" s="188">
        <v>300</v>
      </c>
      <c r="R1314" s="171">
        <f>Q1314/70</f>
        <v>4.2857142857142856</v>
      </c>
      <c r="S1314" s="444"/>
      <c r="T1314" s="354" t="s">
        <v>2384</v>
      </c>
    </row>
    <row r="1315" spans="1:21" ht="40.5" customHeight="1" x14ac:dyDescent="0.25">
      <c r="B1315" s="80">
        <v>2</v>
      </c>
      <c r="C1315" s="447" t="s">
        <v>1582</v>
      </c>
      <c r="D1315" s="73" t="s">
        <v>1577</v>
      </c>
      <c r="E1315" s="73" t="s">
        <v>1170</v>
      </c>
      <c r="F1315" s="264" t="s">
        <v>594</v>
      </c>
      <c r="G1315" s="73" t="s">
        <v>1578</v>
      </c>
      <c r="H1315" s="9">
        <v>20</v>
      </c>
      <c r="I1315" s="9">
        <v>30</v>
      </c>
      <c r="J1315" s="3" t="s">
        <v>2176</v>
      </c>
      <c r="K1315" s="13" t="s">
        <v>2211</v>
      </c>
      <c r="L1315" s="259">
        <v>2022</v>
      </c>
      <c r="M1315" s="437" t="s">
        <v>2508</v>
      </c>
      <c r="N1315" s="116">
        <v>9789388416023</v>
      </c>
      <c r="O1315" s="45">
        <v>95030090</v>
      </c>
      <c r="P1315" s="446">
        <v>0.12</v>
      </c>
      <c r="Q1315" s="188">
        <v>300</v>
      </c>
      <c r="R1315" s="171">
        <f>Q1315/70</f>
        <v>4.2857142857142856</v>
      </c>
      <c r="S1315" s="444"/>
      <c r="T1315" s="354" t="s">
        <v>2384</v>
      </c>
    </row>
    <row r="1316" spans="1:21" ht="40.5" customHeight="1" x14ac:dyDescent="0.25">
      <c r="B1316" s="80">
        <v>3</v>
      </c>
      <c r="C1316" s="447" t="s">
        <v>1583</v>
      </c>
      <c r="D1316" s="73" t="s">
        <v>1577</v>
      </c>
      <c r="E1316" s="73" t="s">
        <v>1170</v>
      </c>
      <c r="F1316" s="264" t="s">
        <v>594</v>
      </c>
      <c r="G1316" s="73" t="s">
        <v>1578</v>
      </c>
      <c r="H1316" s="9">
        <v>20</v>
      </c>
      <c r="I1316" s="9">
        <v>30</v>
      </c>
      <c r="J1316" s="3" t="s">
        <v>2176</v>
      </c>
      <c r="K1316" s="13" t="s">
        <v>2211</v>
      </c>
      <c r="L1316" s="259">
        <v>2022</v>
      </c>
      <c r="M1316" s="437" t="s">
        <v>2508</v>
      </c>
      <c r="N1316" s="116">
        <v>9789388416030</v>
      </c>
      <c r="O1316" s="45">
        <v>95030090</v>
      </c>
      <c r="P1316" s="446">
        <v>0.12</v>
      </c>
      <c r="Q1316" s="188">
        <v>300</v>
      </c>
      <c r="R1316" s="171">
        <f>Q1316/70</f>
        <v>4.2857142857142856</v>
      </c>
      <c r="S1316" s="444"/>
      <c r="T1316" s="354" t="s">
        <v>2384</v>
      </c>
    </row>
    <row r="1317" spans="1:21" ht="40.5" customHeight="1" x14ac:dyDescent="0.25">
      <c r="B1317" s="80">
        <v>4</v>
      </c>
      <c r="C1317" s="447" t="s">
        <v>1589</v>
      </c>
      <c r="D1317" s="73" t="s">
        <v>1577</v>
      </c>
      <c r="E1317" s="73" t="s">
        <v>1170</v>
      </c>
      <c r="F1317" s="264" t="s">
        <v>594</v>
      </c>
      <c r="G1317" s="73" t="s">
        <v>1578</v>
      </c>
      <c r="H1317" s="9">
        <v>20</v>
      </c>
      <c r="I1317" s="9">
        <v>30</v>
      </c>
      <c r="J1317" s="3" t="s">
        <v>2176</v>
      </c>
      <c r="K1317" s="13" t="s">
        <v>2211</v>
      </c>
      <c r="L1317" s="259">
        <v>2022</v>
      </c>
      <c r="M1317" s="437" t="s">
        <v>2508</v>
      </c>
      <c r="N1317" s="116">
        <v>9789388416047</v>
      </c>
      <c r="O1317" s="45">
        <v>95030090</v>
      </c>
      <c r="P1317" s="446">
        <v>0.12</v>
      </c>
      <c r="Q1317" s="240">
        <v>300</v>
      </c>
      <c r="R1317" s="214">
        <f>Q1317/70</f>
        <v>4.2857142857142856</v>
      </c>
      <c r="S1317" s="444"/>
      <c r="T1317" s="354" t="s">
        <v>2384</v>
      </c>
    </row>
    <row r="1318" spans="1:21" ht="36.75" x14ac:dyDescent="0.25">
      <c r="B1318" s="13">
        <v>5</v>
      </c>
      <c r="C1318" s="447" t="s">
        <v>1721</v>
      </c>
      <c r="D1318" s="3" t="s">
        <v>1723</v>
      </c>
      <c r="E1318" s="3" t="s">
        <v>1170</v>
      </c>
      <c r="F1318" s="205" t="s">
        <v>594</v>
      </c>
      <c r="G1318" s="3" t="s">
        <v>1722</v>
      </c>
      <c r="H1318" s="82">
        <v>6</v>
      </c>
      <c r="I1318" s="244">
        <v>120</v>
      </c>
      <c r="J1318" s="3" t="s">
        <v>2177</v>
      </c>
      <c r="K1318" s="13" t="s">
        <v>2226</v>
      </c>
      <c r="L1318" s="259">
        <v>2022</v>
      </c>
      <c r="M1318" s="437" t="s">
        <v>2508</v>
      </c>
      <c r="N1318" s="14">
        <v>9789388416535</v>
      </c>
      <c r="O1318" s="45">
        <v>95030090</v>
      </c>
      <c r="P1318" s="446">
        <v>0.12</v>
      </c>
      <c r="Q1318" s="221">
        <v>1200</v>
      </c>
      <c r="R1318" s="109">
        <f>Q1318/70</f>
        <v>17.142857142857142</v>
      </c>
      <c r="S1318" s="444"/>
      <c r="T1318" s="354" t="s">
        <v>2384</v>
      </c>
    </row>
    <row r="1319" spans="1:21" ht="15" x14ac:dyDescent="0.25">
      <c r="B1319" s="7" t="s">
        <v>2460</v>
      </c>
      <c r="C1319" s="107"/>
      <c r="D1319" s="107"/>
      <c r="E1319" s="107"/>
      <c r="F1319" s="107"/>
      <c r="G1319" s="107"/>
      <c r="H1319" s="107"/>
      <c r="I1319" s="107"/>
      <c r="J1319" s="107"/>
      <c r="K1319" s="107"/>
      <c r="L1319" s="426"/>
      <c r="M1319" s="107"/>
      <c r="N1319" s="107"/>
      <c r="O1319" s="426"/>
      <c r="P1319" s="107"/>
      <c r="Q1319" s="426"/>
      <c r="R1319"/>
      <c r="S1319" s="444"/>
    </row>
    <row r="1320" spans="1:21" ht="33" customHeight="1" x14ac:dyDescent="0.25">
      <c r="B1320" s="108">
        <v>1</v>
      </c>
      <c r="C1320" s="427" t="s">
        <v>2461</v>
      </c>
      <c r="D1320" s="432" t="s">
        <v>2462</v>
      </c>
      <c r="E1320" s="103" t="s">
        <v>938</v>
      </c>
      <c r="F1320" s="103" t="s">
        <v>594</v>
      </c>
      <c r="G1320" s="106" t="s">
        <v>910</v>
      </c>
      <c r="H1320" s="36">
        <v>32</v>
      </c>
      <c r="I1320" s="108">
        <v>24</v>
      </c>
      <c r="J1320" s="106" t="s">
        <v>2463</v>
      </c>
      <c r="K1320" s="106" t="s">
        <v>2464</v>
      </c>
      <c r="L1320" s="108">
        <v>2023</v>
      </c>
      <c r="M1320" s="103" t="s">
        <v>2355</v>
      </c>
      <c r="N1320" s="428">
        <v>9789395406239</v>
      </c>
      <c r="O1320" s="106">
        <v>96099090</v>
      </c>
      <c r="P1320" s="424">
        <v>0.12</v>
      </c>
      <c r="Q1320" s="221">
        <v>200</v>
      </c>
      <c r="R1320" s="109">
        <f t="shared" ref="R1320:R1323" si="79">Q1320/70</f>
        <v>2.8571428571428572</v>
      </c>
      <c r="S1320" s="444"/>
      <c r="T1320" s="354" t="s">
        <v>2384</v>
      </c>
    </row>
    <row r="1321" spans="1:21" ht="33" customHeight="1" x14ac:dyDescent="0.25">
      <c r="B1321" s="108">
        <v>2</v>
      </c>
      <c r="C1321" s="427" t="s">
        <v>2465</v>
      </c>
      <c r="D1321" s="432" t="s">
        <v>2466</v>
      </c>
      <c r="E1321" s="103" t="s">
        <v>938</v>
      </c>
      <c r="F1321" s="103" t="s">
        <v>594</v>
      </c>
      <c r="G1321" s="106" t="s">
        <v>910</v>
      </c>
      <c r="H1321" s="36">
        <v>32</v>
      </c>
      <c r="I1321" s="108">
        <v>24</v>
      </c>
      <c r="J1321" s="106" t="s">
        <v>2463</v>
      </c>
      <c r="K1321" s="106" t="s">
        <v>2464</v>
      </c>
      <c r="L1321" s="108">
        <v>2023</v>
      </c>
      <c r="M1321" s="103" t="s">
        <v>2355</v>
      </c>
      <c r="N1321" s="428">
        <v>9789395406260</v>
      </c>
      <c r="O1321" s="106">
        <v>96099090</v>
      </c>
      <c r="P1321" s="424">
        <v>0.12</v>
      </c>
      <c r="Q1321" s="221">
        <v>200</v>
      </c>
      <c r="R1321" s="109">
        <f t="shared" si="79"/>
        <v>2.8571428571428572</v>
      </c>
      <c r="S1321" s="444"/>
      <c r="T1321" s="354" t="s">
        <v>2384</v>
      </c>
    </row>
    <row r="1322" spans="1:21" ht="33" customHeight="1" x14ac:dyDescent="0.25">
      <c r="B1322" s="108">
        <v>3</v>
      </c>
      <c r="C1322" s="427" t="s">
        <v>2467</v>
      </c>
      <c r="D1322" s="432" t="s">
        <v>2468</v>
      </c>
      <c r="E1322" s="103" t="s">
        <v>938</v>
      </c>
      <c r="F1322" s="103" t="s">
        <v>594</v>
      </c>
      <c r="G1322" s="106" t="s">
        <v>910</v>
      </c>
      <c r="H1322" s="36">
        <v>32</v>
      </c>
      <c r="I1322" s="108">
        <v>24</v>
      </c>
      <c r="J1322" s="106" t="s">
        <v>2463</v>
      </c>
      <c r="K1322" s="106" t="s">
        <v>2464</v>
      </c>
      <c r="L1322" s="108">
        <v>2023</v>
      </c>
      <c r="M1322" s="103" t="s">
        <v>2355</v>
      </c>
      <c r="N1322" s="428">
        <v>9789395406277</v>
      </c>
      <c r="O1322" s="106">
        <v>96099090</v>
      </c>
      <c r="P1322" s="424">
        <v>0.12</v>
      </c>
      <c r="Q1322" s="221">
        <v>200</v>
      </c>
      <c r="R1322" s="109">
        <f t="shared" si="79"/>
        <v>2.8571428571428572</v>
      </c>
      <c r="S1322" s="444"/>
      <c r="T1322" s="354" t="s">
        <v>2384</v>
      </c>
    </row>
    <row r="1323" spans="1:21" ht="33" customHeight="1" x14ac:dyDescent="0.25">
      <c r="B1323" s="108">
        <v>4</v>
      </c>
      <c r="C1323" s="427" t="s">
        <v>2469</v>
      </c>
      <c r="D1323" s="432" t="s">
        <v>2470</v>
      </c>
      <c r="E1323" s="103" t="s">
        <v>938</v>
      </c>
      <c r="F1323" s="103" t="s">
        <v>594</v>
      </c>
      <c r="G1323" s="106" t="s">
        <v>910</v>
      </c>
      <c r="H1323" s="36">
        <v>32</v>
      </c>
      <c r="I1323" s="108">
        <v>24</v>
      </c>
      <c r="J1323" s="106" t="s">
        <v>2463</v>
      </c>
      <c r="K1323" s="106" t="s">
        <v>2464</v>
      </c>
      <c r="L1323" s="108">
        <v>2023</v>
      </c>
      <c r="M1323" s="103" t="s">
        <v>2355</v>
      </c>
      <c r="N1323" s="428">
        <v>9789395406253</v>
      </c>
      <c r="O1323" s="106">
        <v>96099090</v>
      </c>
      <c r="P1323" s="424">
        <v>0.12</v>
      </c>
      <c r="Q1323" s="221">
        <v>200</v>
      </c>
      <c r="R1323" s="109">
        <f t="shared" si="79"/>
        <v>2.8571428571428572</v>
      </c>
      <c r="S1323" s="444"/>
      <c r="T1323" s="354" t="s">
        <v>2384</v>
      </c>
    </row>
    <row r="1324" spans="1:21" s="110" customFormat="1" ht="21" customHeight="1" x14ac:dyDescent="0.25">
      <c r="A1324" s="193"/>
      <c r="B1324" s="4" t="s">
        <v>2392</v>
      </c>
      <c r="C1324" s="326"/>
      <c r="D1324" s="327"/>
      <c r="E1324" s="327"/>
      <c r="F1324" s="328"/>
      <c r="G1324" s="328"/>
      <c r="H1324" s="328"/>
      <c r="I1324" s="328"/>
      <c r="J1324" s="328"/>
      <c r="K1324" s="328"/>
      <c r="L1324" s="120"/>
      <c r="M1324" s="443"/>
      <c r="N1324" s="387"/>
      <c r="O1324" s="120"/>
      <c r="P1324" s="120"/>
      <c r="Q1324" s="318"/>
      <c r="R1324" s="120"/>
      <c r="S1324" s="444"/>
      <c r="U1324"/>
    </row>
    <row r="1325" spans="1:21" s="110" customFormat="1" ht="36.75" customHeight="1" x14ac:dyDescent="0.25">
      <c r="A1325" s="193"/>
      <c r="B1325" s="13">
        <v>1</v>
      </c>
      <c r="C1325" s="206" t="s">
        <v>2393</v>
      </c>
      <c r="D1325" s="13" t="s">
        <v>2394</v>
      </c>
      <c r="E1325" s="246" t="s">
        <v>1661</v>
      </c>
      <c r="F1325" s="246" t="s">
        <v>594</v>
      </c>
      <c r="G1325" s="246" t="s">
        <v>2399</v>
      </c>
      <c r="H1325" s="36">
        <v>40</v>
      </c>
      <c r="I1325" s="36">
        <v>12</v>
      </c>
      <c r="J1325" s="3" t="s">
        <v>2395</v>
      </c>
      <c r="K1325" s="339" t="s">
        <v>2211</v>
      </c>
      <c r="L1325" s="36">
        <v>2023</v>
      </c>
      <c r="M1325" s="436" t="s">
        <v>2497</v>
      </c>
      <c r="N1325" s="14">
        <v>9788194298014</v>
      </c>
      <c r="O1325" s="397">
        <v>96099090</v>
      </c>
      <c r="P1325" s="446">
        <v>0.12</v>
      </c>
      <c r="Q1325" s="221">
        <v>500</v>
      </c>
      <c r="R1325" s="109">
        <f t="shared" ref="R1325:R1328" si="80">Q1325/70</f>
        <v>7.1428571428571432</v>
      </c>
      <c r="S1325" s="444"/>
      <c r="T1325" s="354" t="s">
        <v>2384</v>
      </c>
      <c r="U1325"/>
    </row>
    <row r="1326" spans="1:21" s="110" customFormat="1" ht="36.75" customHeight="1" x14ac:dyDescent="0.25">
      <c r="A1326" s="193"/>
      <c r="B1326" s="13">
        <v>2</v>
      </c>
      <c r="C1326" s="206" t="s">
        <v>2396</v>
      </c>
      <c r="D1326" s="13" t="s">
        <v>2394</v>
      </c>
      <c r="E1326" s="246" t="s">
        <v>1661</v>
      </c>
      <c r="F1326" s="246" t="s">
        <v>594</v>
      </c>
      <c r="G1326" s="246" t="s">
        <v>2399</v>
      </c>
      <c r="H1326" s="36">
        <v>40</v>
      </c>
      <c r="I1326" s="36">
        <v>12</v>
      </c>
      <c r="J1326" s="3" t="s">
        <v>2395</v>
      </c>
      <c r="K1326" s="339" t="s">
        <v>2211</v>
      </c>
      <c r="L1326" s="36">
        <v>2023</v>
      </c>
      <c r="M1326" s="436" t="s">
        <v>2497</v>
      </c>
      <c r="N1326" s="14">
        <v>9789389281996</v>
      </c>
      <c r="O1326" s="397">
        <v>96099090</v>
      </c>
      <c r="P1326" s="446">
        <v>0.12</v>
      </c>
      <c r="Q1326" s="221">
        <v>500</v>
      </c>
      <c r="R1326" s="109">
        <f t="shared" si="80"/>
        <v>7.1428571428571432</v>
      </c>
      <c r="S1326" s="444"/>
      <c r="T1326" s="354" t="s">
        <v>2384</v>
      </c>
      <c r="U1326"/>
    </row>
    <row r="1327" spans="1:21" s="110" customFormat="1" ht="36.75" customHeight="1" x14ac:dyDescent="0.25">
      <c r="A1327" s="193"/>
      <c r="B1327" s="13">
        <v>3</v>
      </c>
      <c r="C1327" s="206" t="s">
        <v>2397</v>
      </c>
      <c r="D1327" s="13" t="s">
        <v>2394</v>
      </c>
      <c r="E1327" s="246" t="s">
        <v>1661</v>
      </c>
      <c r="F1327" s="246" t="s">
        <v>594</v>
      </c>
      <c r="G1327" s="246" t="s">
        <v>2399</v>
      </c>
      <c r="H1327" s="36">
        <v>40</v>
      </c>
      <c r="I1327" s="36">
        <v>12</v>
      </c>
      <c r="J1327" s="3" t="s">
        <v>2395</v>
      </c>
      <c r="K1327" s="339" t="s">
        <v>2211</v>
      </c>
      <c r="L1327" s="36">
        <v>2023</v>
      </c>
      <c r="M1327" s="436" t="s">
        <v>2497</v>
      </c>
      <c r="N1327" s="14">
        <v>9789389281972</v>
      </c>
      <c r="O1327" s="397">
        <v>96099090</v>
      </c>
      <c r="P1327" s="446">
        <v>0.12</v>
      </c>
      <c r="Q1327" s="221">
        <v>500</v>
      </c>
      <c r="R1327" s="109">
        <f t="shared" si="80"/>
        <v>7.1428571428571432</v>
      </c>
      <c r="S1327" s="444"/>
      <c r="T1327" s="354" t="s">
        <v>2384</v>
      </c>
      <c r="U1327"/>
    </row>
    <row r="1328" spans="1:21" s="110" customFormat="1" ht="42" customHeight="1" x14ac:dyDescent="0.25">
      <c r="A1328" s="193"/>
      <c r="B1328" s="13">
        <v>4</v>
      </c>
      <c r="C1328" s="206" t="s">
        <v>2398</v>
      </c>
      <c r="D1328" s="13" t="s">
        <v>2394</v>
      </c>
      <c r="E1328" s="246" t="s">
        <v>1661</v>
      </c>
      <c r="F1328" s="246" t="s">
        <v>594</v>
      </c>
      <c r="G1328" s="246" t="s">
        <v>2399</v>
      </c>
      <c r="H1328" s="36">
        <v>40</v>
      </c>
      <c r="I1328" s="36">
        <v>12</v>
      </c>
      <c r="J1328" s="3" t="s">
        <v>2395</v>
      </c>
      <c r="K1328" s="339" t="s">
        <v>2211</v>
      </c>
      <c r="L1328" s="36">
        <v>2023</v>
      </c>
      <c r="M1328" s="436" t="s">
        <v>2497</v>
      </c>
      <c r="N1328" s="14">
        <v>9788194298038</v>
      </c>
      <c r="O1328" s="397">
        <v>96099090</v>
      </c>
      <c r="P1328" s="446">
        <v>0.12</v>
      </c>
      <c r="Q1328" s="221">
        <v>500</v>
      </c>
      <c r="R1328" s="109">
        <f t="shared" si="80"/>
        <v>7.1428571428571432</v>
      </c>
      <c r="S1328" s="444"/>
      <c r="T1328" s="354" t="s">
        <v>2384</v>
      </c>
      <c r="U1328"/>
    </row>
  </sheetData>
  <mergeCells count="2">
    <mergeCell ref="A2:S2"/>
    <mergeCell ref="A463:A467"/>
  </mergeCells>
  <phoneticPr fontId="0" type="noConversion"/>
  <conditionalFormatting sqref="N306:N308">
    <cfRule type="duplicateValues" dxfId="15" priority="23"/>
  </conditionalFormatting>
  <conditionalFormatting sqref="N310:N312">
    <cfRule type="duplicateValues" dxfId="14" priority="6"/>
    <cfRule type="duplicateValues" dxfId="13" priority="7"/>
  </conditionalFormatting>
  <conditionalFormatting sqref="N348">
    <cfRule type="duplicateValues" dxfId="12" priority="21"/>
  </conditionalFormatting>
  <conditionalFormatting sqref="N354">
    <cfRule type="duplicateValues" dxfId="11" priority="20"/>
  </conditionalFormatting>
  <conditionalFormatting sqref="N360">
    <cfRule type="duplicateValues" dxfId="10" priority="19"/>
  </conditionalFormatting>
  <conditionalFormatting sqref="N364">
    <cfRule type="duplicateValues" dxfId="9" priority="18"/>
  </conditionalFormatting>
  <conditionalFormatting sqref="N366:N369">
    <cfRule type="duplicateValues" dxfId="8" priority="2"/>
  </conditionalFormatting>
  <conditionalFormatting sqref="N371:N372">
    <cfRule type="duplicateValues" dxfId="7" priority="3"/>
  </conditionalFormatting>
  <conditionalFormatting sqref="N378">
    <cfRule type="duplicateValues" dxfId="6" priority="17"/>
  </conditionalFormatting>
  <conditionalFormatting sqref="N384">
    <cfRule type="duplicateValues" dxfId="5" priority="16"/>
  </conditionalFormatting>
  <conditionalFormatting sqref="N974:N981">
    <cfRule type="duplicateValues" dxfId="4" priority="9"/>
  </conditionalFormatting>
  <conditionalFormatting sqref="N1320:N1323">
    <cfRule type="duplicateValues" dxfId="3" priority="5"/>
  </conditionalFormatting>
  <conditionalFormatting sqref="P343">
    <cfRule type="duplicateValues" dxfId="2" priority="22"/>
  </conditionalFormatting>
  <conditionalFormatting sqref="P365">
    <cfRule type="duplicateValues" dxfId="1" priority="4"/>
  </conditionalFormatting>
  <conditionalFormatting sqref="N956">
    <cfRule type="duplicateValues" dxfId="0" priority="1"/>
  </conditionalFormatting>
  <dataValidations count="10">
    <dataValidation allowBlank="1" showInputMessage="1" showErrorMessage="1" prompt="A brief summary of what the book is about. This will help the customer to know the book better" sqref="D811:D812 D320:D321 D69 D71:D72 D983:D986" xr:uid="{00000000-0002-0000-0000-000000000000}"/>
    <dataValidation allowBlank="1" showInputMessage="1" showErrorMessage="1" prompt="This is the name (the public-facing version) of the series or book. Begin each word with a capital letter (except Prepositions, Articles, and Conjunctions). Do not use abbreviations. Should be less than 150 characters." sqref="C71:C72 C811:C812 C318 C941 C983:C985 C1003 C69" xr:uid="{00000000-0002-0000-0000-000002000000}"/>
    <dataValidation allowBlank="1" showInputMessage="1" showErrorMessage="1" prompt="Enter the number of pages in the book." sqref="I69 I983:I985 H318 H1003 I71:I72" xr:uid="{00000000-0002-0000-0000-000003000000}"/>
    <dataValidation allowBlank="1" showInputMessage="1" showErrorMessage="1" prompt="Please enter publisher name of the book." sqref="F69 F71:F72" xr:uid="{00000000-0002-0000-0000-000006000000}"/>
    <dataValidation allowBlank="1" showInputMessage="1" showErrorMessage="1" prompt="Enter the MRP (maximum retail price) of the item. " sqref="Q69 Q71:Q72" xr:uid="{00000000-0002-0000-0000-000007000000}"/>
    <dataValidation allowBlank="1" showInputMessage="1" showErrorMessage="1" prompt="Use this space to include possible spelling errors for the relevant keywords in the title, synonyms. Use lowercase. Separate each entry by a semicolon (;)" sqref="E71:E72 E69" xr:uid="{00000000-0002-0000-0000-000008000000}"/>
    <dataValidation allowBlank="1" showInputMessage="1" showErrorMessage="1" prompt="Please enter the name of the author with last name followed by first name separated by a comma. In case of multiple authors, separate the author names by semicolon Eg: Bhagat, Chetan;Tripathy, Amish" sqref="F811:F812" xr:uid="{00000000-0002-0000-0000-000009000000}"/>
    <dataValidation allowBlank="1" showInputMessage="1" showErrorMessage="1" prompt="Enter the valid barcode/external ID (ISBN or EAN)  for the item. This should be unique for every item" sqref="N318 N983:N985 N1003" xr:uid="{00000000-0002-0000-0000-000001000000}"/>
    <dataValidation allowBlank="1" showInputMessage="1" showErrorMessage="1" prompt="Enter the unique id for this product. " sqref="N69 N71:N72 N249 N811:N812 D384 O348 D348 O354 D354 O360 D360 O364:O372 D364:D372 O378 D378 O384 N941:O941" xr:uid="{00000000-0002-0000-0000-000005000000}"/>
    <dataValidation allowBlank="1" showInputMessage="1" showErrorMessage="1" prompt="Enter the edition of the book." sqref="Q1003" xr:uid="{483A4AB8-742C-4099-97E2-D46374DA007E}"/>
  </dataValidations>
  <pageMargins left="0.17" right="0.17" top="0.4" bottom="0.17" header="0.4" footer="0.17"/>
  <pageSetup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PRICE-LIST</vt:lpstr>
    </vt:vector>
  </TitlesOfParts>
  <Company>dreamland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dream</dc:creator>
  <cp:lastModifiedBy>ADMIN</cp:lastModifiedBy>
  <cp:lastPrinted>2022-04-16T05:54:22Z</cp:lastPrinted>
  <dcterms:created xsi:type="dcterms:W3CDTF">2004-03-10T05:57:11Z</dcterms:created>
  <dcterms:modified xsi:type="dcterms:W3CDTF">2023-04-26T09:27:13Z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1716551</vt:lpwstr>
  </property>
  <property fmtid="{D5CDD505-2E9C-101B-9397-08002B2CF9AE}" pid="3" name="NXPowerLiteSettings">
    <vt:lpwstr>C7000400038000</vt:lpwstr>
  </property>
  <property fmtid="{D5CDD505-2E9C-101B-9397-08002B2CF9AE}" pid="4" name="NXPowerLiteVersion">
    <vt:lpwstr>S9.2.0</vt:lpwstr>
  </property>
</Properties>
</file>